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ria Iacobelli\Desktop\1 AGOSTO 2024\ANTICORRUZIONE\PIAO\Griglie allegate al PIAO 24-26\Griglie aggiornate per il PIAO 2025 - 2027\"/>
    </mc:Choice>
  </mc:AlternateContent>
  <bookViews>
    <workbookView xWindow="0" yWindow="0" windowWidth="25125" windowHeight="11730" firstSheet="1" activeTab="1"/>
  </bookViews>
  <sheets>
    <sheet name="Sezione_generale_old" sheetId="2" state="hidden" r:id="rId1"/>
    <sheet name="mappatura_processi_Direzione" sheetId="7" r:id="rId2"/>
    <sheet name="Sezione Generale" sheetId="8" r:id="rId3"/>
    <sheet name="competenze" sheetId="5" state="hidden" r:id="rId4"/>
    <sheet name="Parametri" sheetId="6" state="hidden" r:id="rId5"/>
  </sheets>
  <externalReferences>
    <externalReference r:id="rId6"/>
    <externalReference r:id="rId7"/>
    <externalReference r:id="rId8"/>
    <externalReference r:id="rId9"/>
  </externalReferences>
  <definedNames>
    <definedName name="_xlnm.Print_Area" localSheetId="3">competenze!$B$1:$D$31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62913" iterateDelta="1E-4"/>
</workbook>
</file>

<file path=xl/calcChain.xml><?xml version="1.0" encoding="utf-8"?>
<calcChain xmlns="http://schemas.openxmlformats.org/spreadsheetml/2006/main">
  <c r="D36" i="7" l="1"/>
  <c r="N12" i="7"/>
  <c r="P12" i="7"/>
  <c r="P11" i="7"/>
  <c r="P10" i="7"/>
  <c r="N11" i="7"/>
  <c r="N10" i="7"/>
  <c r="N9" i="7"/>
  <c r="P9" i="7"/>
  <c r="P8" i="7"/>
  <c r="O12" i="7"/>
  <c r="O11" i="7"/>
  <c r="O10" i="7"/>
  <c r="O9" i="7"/>
  <c r="O8" i="7"/>
  <c r="N8" i="7"/>
  <c r="I8" i="7" l="1"/>
  <c r="K8" i="7"/>
  <c r="K57" i="7" l="1"/>
  <c r="I43" i="7"/>
  <c r="M37" i="7"/>
  <c r="K37" i="7"/>
  <c r="N67" i="7"/>
  <c r="N69" i="7" s="1"/>
  <c r="N71" i="7" s="1"/>
  <c r="N73" i="7" s="1"/>
  <c r="N75" i="7" s="1"/>
  <c r="N77" i="7" s="1"/>
  <c r="N79" i="7" s="1"/>
  <c r="K66" i="7"/>
  <c r="K65" i="7"/>
  <c r="L60" i="7"/>
  <c r="M57" i="7"/>
  <c r="J56" i="7"/>
  <c r="I56" i="7"/>
  <c r="P52" i="7"/>
  <c r="O52" i="7"/>
  <c r="N52" i="7"/>
  <c r="M52" i="7"/>
  <c r="L52" i="7"/>
  <c r="K52" i="7"/>
  <c r="J52" i="7"/>
  <c r="P51" i="7"/>
  <c r="P55" i="7" s="1"/>
  <c r="P59" i="7" s="1"/>
  <c r="O51" i="7"/>
  <c r="O55" i="7" s="1"/>
  <c r="N51" i="7"/>
  <c r="N55" i="7" s="1"/>
  <c r="M51" i="7"/>
  <c r="M55" i="7" s="1"/>
  <c r="L51" i="7"/>
  <c r="L55" i="7" s="1"/>
  <c r="K51" i="7"/>
  <c r="I36" i="7"/>
  <c r="I37" i="7" s="1"/>
  <c r="Q47" i="7"/>
  <c r="Q77" i="7" s="1"/>
  <c r="L45" i="7"/>
  <c r="L43" i="7" s="1"/>
  <c r="H45" i="7"/>
  <c r="I45" i="7"/>
  <c r="K45" i="7"/>
  <c r="N45" i="7"/>
  <c r="N47" i="7" s="1"/>
  <c r="O45" i="7"/>
  <c r="O47" i="7" s="1"/>
  <c r="P45" i="7"/>
  <c r="P47" i="7" s="1"/>
  <c r="H43" i="7"/>
  <c r="J43" i="7"/>
  <c r="K43" i="7"/>
  <c r="K67" i="7" s="1"/>
  <c r="M43" i="7"/>
  <c r="O43" i="7"/>
  <c r="P43" i="7"/>
  <c r="I39" i="7"/>
  <c r="Q39" i="7"/>
  <c r="E38" i="7"/>
  <c r="D37" i="7"/>
  <c r="E37" i="7"/>
  <c r="G37" i="7"/>
  <c r="L37" i="7"/>
  <c r="P36" i="7"/>
  <c r="O36" i="7"/>
  <c r="N36" i="7"/>
  <c r="M36" i="7"/>
  <c r="L36" i="7"/>
  <c r="K36" i="7"/>
  <c r="J36" i="7"/>
  <c r="K29" i="7"/>
  <c r="E85" i="7" l="1"/>
  <c r="E84" i="7"/>
  <c r="E80" i="7"/>
  <c r="E79" i="7"/>
  <c r="E83" i="7"/>
  <c r="E82" i="7"/>
  <c r="E81" i="7"/>
  <c r="E77" i="7"/>
  <c r="E73" i="7"/>
  <c r="E75" i="7"/>
  <c r="E49" i="7"/>
  <c r="E65" i="7"/>
  <c r="E39" i="7"/>
  <c r="E41" i="7"/>
  <c r="E57" i="7"/>
  <c r="K47" i="7"/>
  <c r="O63" i="7"/>
  <c r="O59" i="7"/>
  <c r="Q71" i="7"/>
  <c r="Q63" i="7"/>
  <c r="Q53" i="7"/>
  <c r="Q49" i="7"/>
  <c r="Q57" i="7"/>
  <c r="Q65" i="7"/>
  <c r="Q67" i="7" s="1"/>
  <c r="Q73" i="7"/>
  <c r="Q75" i="7"/>
  <c r="E45" i="7"/>
  <c r="E53" i="7"/>
  <c r="E61" i="7"/>
  <c r="E69" i="7"/>
  <c r="E71" i="7"/>
  <c r="Q69" i="7"/>
  <c r="Q55" i="7"/>
  <c r="Q59" i="7" s="1"/>
  <c r="Q51" i="7"/>
  <c r="K69" i="7"/>
  <c r="K71" i="7"/>
  <c r="K73" i="7"/>
  <c r="K75" i="7"/>
  <c r="K77" i="7"/>
  <c r="P63" i="7"/>
  <c r="E43" i="7"/>
  <c r="E47" i="7"/>
  <c r="E51" i="7"/>
  <c r="E55" i="7"/>
  <c r="E59" i="7"/>
  <c r="E63" i="7"/>
  <c r="E67" i="7"/>
  <c r="I47" i="7"/>
  <c r="P16" i="7"/>
  <c r="O16" i="7"/>
  <c r="P15" i="7"/>
  <c r="P14" i="7"/>
  <c r="O15" i="7"/>
  <c r="O14" i="7"/>
  <c r="J15" i="7"/>
  <c r="J14" i="7"/>
  <c r="P13" i="7"/>
  <c r="O13" i="7"/>
  <c r="N13" i="7"/>
  <c r="M13" i="7"/>
  <c r="J13" i="7"/>
  <c r="P7" i="7"/>
  <c r="P53" i="7" s="1"/>
  <c r="P57" i="7" s="1"/>
  <c r="O7" i="7"/>
  <c r="O53" i="7" s="1"/>
  <c r="O57" i="7" s="1"/>
  <c r="N7" i="7"/>
  <c r="N53" i="7" s="1"/>
  <c r="N57" i="7" s="1"/>
  <c r="M7" i="7"/>
  <c r="L7" i="7"/>
  <c r="L13" i="7" s="1"/>
  <c r="K7" i="7"/>
  <c r="I7" i="7"/>
  <c r="O65" i="7" l="1"/>
  <c r="O67" i="7" s="1"/>
  <c r="O69" i="7" s="1"/>
  <c r="O71" i="7" s="1"/>
  <c r="O73" i="7" s="1"/>
  <c r="O75" i="7" s="1"/>
  <c r="O77" i="7" s="1"/>
  <c r="O79" i="7" s="1"/>
  <c r="P65" i="7"/>
  <c r="P67" i="7" s="1"/>
  <c r="P69" i="7" s="1"/>
  <c r="P71" i="7" s="1"/>
  <c r="P73" i="7" s="1"/>
  <c r="P75" i="7" s="1"/>
  <c r="P77" i="7" s="1"/>
  <c r="P79" i="7" s="1"/>
  <c r="L14" i="7"/>
  <c r="L15" i="7" s="1"/>
  <c r="L53" i="7"/>
  <c r="L57" i="7" s="1"/>
  <c r="K13" i="7"/>
  <c r="K14" i="7" s="1"/>
  <c r="K53" i="7"/>
  <c r="I13" i="7"/>
  <c r="I14" i="7" s="1"/>
  <c r="I15" i="7" s="1"/>
  <c r="I53" i="7"/>
  <c r="I16" i="7"/>
  <c r="C5" i="2"/>
  <c r="C3" i="2"/>
  <c r="K15" i="7" l="1"/>
  <c r="K55" i="7"/>
</calcChain>
</file>

<file path=xl/sharedStrings.xml><?xml version="1.0" encoding="utf-8"?>
<sst xmlns="http://schemas.openxmlformats.org/spreadsheetml/2006/main" count="910" uniqueCount="412">
  <si>
    <t>Sezione I: INFORMAZIONI DI CARATTERE GENERALE</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</si>
  <si>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</si>
  <si>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</si>
  <si>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</si>
  <si>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</si>
  <si>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 xml:space="preserve">TRATTAMENTO DEL RISCHIO </t>
  </si>
  <si>
    <t>VALUTAZIONE DEL RISCHIO</t>
  </si>
  <si>
    <t>PROGRAMMAZIONE MISURA SPECIFICA</t>
  </si>
  <si>
    <t>Dirigente/Funzionario</t>
  </si>
  <si>
    <t>Medio</t>
  </si>
  <si>
    <t xml:space="preserve">mancanza di controlli </t>
  </si>
  <si>
    <t>in attuazione</t>
  </si>
  <si>
    <t>elusione della normativa</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</si>
  <si>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</si>
  <si>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</si>
  <si>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</si>
  <si>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</si>
  <si>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</si>
  <si>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</si>
  <si>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</si>
  <si>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</si>
  <si>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</si>
  <si>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</si>
  <si>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</si>
  <si>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</si>
  <si>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</si>
  <si>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</si>
  <si>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</si>
  <si>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</si>
  <si>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</si>
  <si>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</si>
  <si>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</si>
  <si>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</si>
  <si>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</si>
  <si>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</si>
  <si>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</si>
  <si>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</si>
  <si>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</si>
  <si>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</si>
  <si>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</si>
  <si>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</si>
  <si>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</si>
  <si>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</si>
  <si>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</si>
  <si>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</si>
  <si>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</si>
  <si>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</si>
  <si>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</si>
  <si>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</si>
  <si>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</si>
  <si>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</si>
  <si>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</si>
  <si>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</si>
  <si>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</si>
  <si>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</si>
  <si>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</si>
  <si>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</si>
  <si>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</si>
  <si>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</si>
  <si>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</si>
  <si>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</si>
  <si>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</si>
  <si>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</si>
  <si>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</si>
  <si>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</si>
  <si>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</si>
  <si>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</si>
  <si>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</si>
  <si>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</si>
  <si>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</si>
  <si>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</si>
  <si>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</si>
  <si>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</si>
  <si>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</si>
  <si>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</si>
  <si>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</si>
  <si>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</si>
  <si>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</si>
  <si>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</si>
  <si>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</si>
  <si>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</si>
  <si>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</si>
  <si>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</si>
  <si>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</si>
  <si>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</si>
  <si>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</si>
  <si>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</si>
  <si>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</si>
  <si>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</si>
  <si>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</si>
  <si>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</si>
  <si>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</si>
  <si>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</si>
  <si>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</si>
  <si>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</si>
  <si>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</si>
  <si>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</si>
  <si>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</si>
  <si>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</si>
  <si>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</si>
  <si>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</si>
  <si>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</si>
  <si>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</si>
  <si>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</si>
  <si>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</si>
  <si>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</si>
  <si>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</si>
  <si>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</si>
  <si>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</si>
  <si>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</si>
  <si>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</si>
  <si>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</si>
  <si>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</si>
  <si>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</si>
  <si>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</si>
  <si>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</si>
  <si>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</si>
  <si>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</si>
  <si>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</si>
  <si>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</si>
  <si>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</si>
  <si>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</si>
  <si>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</si>
  <si>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</si>
  <si>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</si>
  <si>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</si>
  <si>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</si>
  <si>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</si>
  <si>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</si>
  <si>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</si>
  <si>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</si>
  <si>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</si>
  <si>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</si>
  <si>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</si>
  <si>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</si>
  <si>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</si>
  <si>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</si>
  <si>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</si>
  <si>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</si>
  <si>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</si>
  <si>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</si>
  <si>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</si>
  <si>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</si>
  <si>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</si>
  <si>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</si>
  <si>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</si>
  <si>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</si>
  <si>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</si>
  <si>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</si>
  <si>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</si>
  <si>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</si>
  <si>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</si>
  <si>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</si>
  <si>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</si>
  <si>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</si>
  <si>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</si>
  <si>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</si>
  <si>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</si>
  <si>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</si>
  <si>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</si>
  <si>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</si>
  <si>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</si>
  <si>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</si>
  <si>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</si>
  <si>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</si>
  <si>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</si>
  <si>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</si>
  <si>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</si>
  <si>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</si>
  <si>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</si>
  <si>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IDENTIFICAZIONE, ANALISI E VALUTAZIONE DEL RISCHIO CORRUTTIVO </t>
  </si>
  <si>
    <t>Misura attuata in occasione del processo/attività</t>
  </si>
  <si>
    <t>MAPPATURA-PROCESSI-ATTIVITà</t>
  </si>
  <si>
    <t>RECLUTAMENTO</t>
  </si>
  <si>
    <t>ACQUISIZIONE E PROGRESSIONE DEL PERSONALE</t>
  </si>
  <si>
    <t>SCELTA DEL FORNITORE</t>
  </si>
  <si>
    <t>AFFIDAMENTO DI LAVORI, FORNITURE E SERVIZI</t>
  </si>
  <si>
    <t xml:space="preserve">SELEZIONE DEL PERSONALE </t>
  </si>
  <si>
    <t>SELEZIONE DEL FORNITORE MEDIANTE PROCEDURE DI ACQUISIZIONE</t>
  </si>
  <si>
    <t>AREA ALBERGHIERO -ECONOMALE E PROVVEDITORATO</t>
  </si>
  <si>
    <t>FUGA DI NOTIZIE CIRCA LE PROCEDURE DI GARA NON ANCORA PUBBLICATE, CHE ANTICIPINO SOLO AD ALCUNI OPERATORI ECONOMICI LA VOLONTA' DI BANDIRE DETERMINATE GARE O I CONTENUTI DELLA DOCUEMENTAZIONE DI GARA</t>
  </si>
  <si>
    <t>livello di interesse esterno</t>
  </si>
  <si>
    <t>livello di interesse esterno e interno all'aggiudicazione.</t>
  </si>
  <si>
    <t>SELEZIONE DELL'OPERATORE ECONOMICO</t>
  </si>
  <si>
    <t>PROCEDURA DI ACQUISIZIONE</t>
  </si>
  <si>
    <t>SEGRETEZZA</t>
  </si>
  <si>
    <t>GESTIONE SEGRETI D'UFFICIO</t>
  </si>
  <si>
    <t>RIVELAZIONE DI NOTIZIE CHE DEVONO RIMANERE SEGRETE</t>
  </si>
  <si>
    <t>RIVELAZIONE DI NOTIZIE SEGRETE</t>
  </si>
  <si>
    <t>INVESTIMENTI</t>
  </si>
  <si>
    <t>ESECUTORE ATTIVITA'</t>
  </si>
  <si>
    <t>osservanza delle direttive dell'Amministrazione. 
applicazione delle disposizioni previste dal regolamento sanzionatorio</t>
  </si>
  <si>
    <t xml:space="preserve">elusione della normativa. pilotamento delle procedure </t>
  </si>
  <si>
    <t>RESPONSABILE UNICO DEL PROCEDIMENTO</t>
  </si>
  <si>
    <t>AREA INNOVAZIONE E SVILUPPO</t>
  </si>
  <si>
    <t xml:space="preserve">
Monitoraggio dei rapporti fra l'azienda e i soggetti con i quali intercorrono rapporti aventi rilevanza economica.</t>
  </si>
  <si>
    <t xml:space="preserve">
Formazione.
</t>
  </si>
  <si>
    <t>attuazione e controllo delle decisioni</t>
  </si>
  <si>
    <t xml:space="preserve">
grado di discrezionalità del decisore interno alla P.A.</t>
  </si>
  <si>
    <t xml:space="preserve">scarsa responsabilizzazione interna. mancanza di misure di trattamento del rischio.
inadeguatezza delle procedure di controllo.
alterazione/manipolazione/utilizzo improprio delle informazioni o della documentazione.
</t>
  </si>
  <si>
    <t xml:space="preserve"> Formazione del personale coinvolto nelle diverse fasi pre-gara. </t>
  </si>
  <si>
    <t xml:space="preserve">
grado di discrezionalità del decisore interno alla P.A</t>
  </si>
  <si>
    <t xml:space="preserve">
elusione della normativa.</t>
  </si>
  <si>
    <t>meccanismi di controlli su più livelli e con coinvolgimento di più uffici  e supervisione del Provveditore del processo.</t>
  </si>
  <si>
    <t>meccanismi di controlli su più livelli e con coinvolgimento di più uffici  e supervisione del Provveditore del processo con il RUP</t>
  </si>
  <si>
    <t>RICORSO A PAGAMENTI IRREGOLARI AL FINE DI RISOLVERE CONTROVERSIE</t>
  </si>
  <si>
    <t>PROCEDURE NEGOZIATE/AFFIDAMENTI DIRETTI</t>
  </si>
  <si>
    <t>FRAZIONAMENTO DELL'IMPORTO DELL'APPALTO AL FINE DI POTER INDIRE UNA PROCEDURA NEGOZIATA/AFFIDAMENTO DIRETTO VOLTA A FAVORIRE UN SOGGETTO COMPIACENTE SENZA PREVIA INDIZIONE DI UNA GARA PUBBLICA</t>
  </si>
  <si>
    <t>UTILIZZO DI RIMEDI DI RISOLUZIONE DELLE CONTROVERSIE ALTERNATIVI A QUELLI GIURISDIZIONALI DURANTE LA FASE DEL CONTRATTO</t>
  </si>
  <si>
    <t>INDIVIDUAZIONE DELL'ISTITUTO GIURIDICO DA UTILIZZARE PER RECLUTARE IL PERSONALE AL FINE DI AVVANTAGGIARE UN PARTICOLARE SOGGETTO</t>
  </si>
  <si>
    <t>RICEZIONE DI DONI O ALTRE UTILITÀ AL FINE DI SCEGLIERE UN PARTICOLARE FORNITORE</t>
  </si>
  <si>
    <t>SERVIZIO RISORSE UMANE</t>
  </si>
  <si>
    <t xml:space="preserve">CONFERIMENTO INCARICHI DI COLLABORAZIONE </t>
  </si>
  <si>
    <t xml:space="preserve">ASSEGNAZIONE DI UNA COLLABORAZIONE PROFESSIONALE A SOGGETTI COMPIACENTI. COLLABORAZIONE PROFESSIONALE CONFERITA SENZA AVVISO PUBBLICO E IN ASSENZA DI PREDETERMINATI CRITERI </t>
  </si>
  <si>
    <t xml:space="preserve">MOTIVAZIONE GENERICA E TAUTOLOGICA CIRCA LA SUSSITENZA DEI PRESUPPOSTI DI LEGGE PER IL CONFERIMETO DI INCARICHI PROFESSIONALI ALLO SCOPO DI AGEVOLARE SOGGETTI PARTICOLARI </t>
  </si>
  <si>
    <t>Controllo</t>
  </si>
  <si>
    <t xml:space="preserve">ACCORDI COLLUSIVI AL FINE DI FAVORIRE UN SOGGETTO COMPIACENTE </t>
  </si>
  <si>
    <t xml:space="preserve">AFFIDAMENTI DI SERVIZI E FORNITURE A SOCIETA' COMPIACENTI </t>
  </si>
  <si>
    <t>FISSAZIONE DEI TERMINI PER LA RICEZIONE DELLE OFFERTE VOLTE A FAVORIRE UN SOGGETTO COMPIACENTE</t>
  </si>
  <si>
    <t>monitoraggio dei rapporti fra l'azienda e i soggetti con i quali intercorrono rapporti aventi rilevanza economiche. il codice di comportamento e i compiti dei dipendenti e dirigenti.</t>
  </si>
  <si>
    <t>Controllo/Rotazione</t>
  </si>
  <si>
    <t>REQUISITI DI QUALIFICAZIONE</t>
  </si>
  <si>
    <t xml:space="preserve">SCELTA DEI REQUISITI DI ACCESSO ALLA GARA E IN PARTICOLARE DEI REQUISITI TECNICO-ECONOMICI DEI CONCORRENTI, AL FINE DI FAVORIRE UN SOGGETTO COMPIACENTE </t>
  </si>
  <si>
    <t>VALUTAZIONE DELLE OFFERTE (PROCEDURE NEGOZIATE/AFFIDAMENTI DIRETTI)</t>
  </si>
  <si>
    <t xml:space="preserve">USO DISTORTO DEL CRITERIO DELL'OFFERTA ECONOMICAMENTE Più VANTAGGIOSA, AL FINE DI FAVORIRE UN SOGGETTO COMPIACENTE </t>
  </si>
  <si>
    <t>AFFIDAMENTI DIRETTI</t>
  </si>
  <si>
    <t xml:space="preserve">DIREZIONE GENERALE </t>
  </si>
  <si>
    <t>REQUISITI DI SELEZIONE</t>
  </si>
  <si>
    <t>GESTIONE INVESTIMENTI</t>
  </si>
  <si>
    <t xml:space="preserve">SCELTA DI REQUISITI TALI DA FAVORIRE UN SOGGETTO COMPIACENTE </t>
  </si>
  <si>
    <t xml:space="preserve">REQUISITI DI AGGIUDICAZIONE </t>
  </si>
  <si>
    <t xml:space="preserve">INDIVIDUAZIONE DI REQUISITI DI AGGIUDICAZIONE DI UNA GARA AL FINE DI FAVORIRE UN SOGGETTO PREDETERMINATO </t>
  </si>
  <si>
    <t xml:space="preserve">VERICA EVENTUALE ANOMALIA DELLE OFFERTE </t>
  </si>
  <si>
    <t xml:space="preserve">OMESSA VALUTAZIONE DELLE OFFERTE </t>
  </si>
  <si>
    <t>VERIFICHE INTERNE</t>
  </si>
  <si>
    <t>CONTROLLI VERIFICHE, ISPEZIONI E SANZIONI</t>
  </si>
  <si>
    <t>VERIFICHE</t>
  </si>
  <si>
    <t xml:space="preserve">MANCATO RISPETTO DELLE PROCEDURE INTERNE </t>
  </si>
  <si>
    <t xml:space="preserve">mancata conoscenza delle procedure interne </t>
  </si>
  <si>
    <t>massima diffusione procedure e protocolli interni</t>
  </si>
  <si>
    <t>LOCAZIONI IMMOBILI</t>
  </si>
  <si>
    <t>SERVIZIO PATRIMONIO</t>
  </si>
  <si>
    <t xml:space="preserve">SCELTA IMMOBILI DA CONCEDERE IN LOCAZIONE </t>
  </si>
  <si>
    <t>INDIZIONE BANDO D'ASTA PUBBLICA</t>
  </si>
  <si>
    <t>RICEZIONE OFFERTE</t>
  </si>
  <si>
    <t>ASSEGNAZIONE IMMOBILI</t>
  </si>
  <si>
    <t xml:space="preserve">RINNOVO CANONE </t>
  </si>
  <si>
    <t>MACATO PAGAMENTO CANONE</t>
  </si>
  <si>
    <t>SCELTA DI IMMOBILI DI PARTICOLARE PRESTIGIO - UBICAZIONE - AL FINE DI CONCEDERLI IN LOCAZIONE A SOGGETTI DETERMINATI</t>
  </si>
  <si>
    <t xml:space="preserve">meccanismi di controllo su più livelli e supervisione del Responsabile del Servizio e del Direttore del Dipartimento e del Direttore Generale </t>
  </si>
  <si>
    <t xml:space="preserve">MANCANZA O INSUFFICIENTE PUBBLICITA' DEL BANDO AL FINE DI FAVORIRE SOGGETTI COMPIACENTI </t>
  </si>
  <si>
    <t>monitoraggio dei rapporti fra l'azienda e i soggetti con i quali intercorrono rapporti aventi rilevanza economica</t>
  </si>
  <si>
    <t>meccanismi di controllo su più livelli e supervisione del Responsabile del Servizio e del Direttore del Dipartimento e del Direttore Generale anche in ordine al rispetto del regolamento interno</t>
  </si>
  <si>
    <t xml:space="preserve">FISSAZIONE DEI TERMINI PER LA RICEZIONE DELLE OFFERTE VOLTE A FAVORIRE UN SOGGETTO COMPIACENTE </t>
  </si>
  <si>
    <t>INDIVIDUAZIONE DI PARTICOLARI REQUISITI DI AGGIUDICAZIONE DI UNA GARA AL FINE DI FAVORIRE UN PREDEETRMINATO SOGGETTO</t>
  </si>
  <si>
    <t>ASSEGNAZIONE DEGLI IMMOBILI A PARTICOLARI SOGGETTI CON IL FINE PREDETERMINATO DI CONCEDERE LORO IL DIRITTO DI PRELAZIONE AL MOMENTO DELL'ALIENAZIONE DEL BENE</t>
  </si>
  <si>
    <t xml:space="preserve">INDIVIDUAZIONE NEL BANDO PUBBLICO DI REQUISITI PARTICOLARI VOLTI A FAVORIRE LA VINCITA DI UN DETERMINATO SOGGETTO </t>
  </si>
  <si>
    <t xml:space="preserve">MANCATA DISDETTA DEL CANONE DI LOCAZIONE PER DETERMINATI SOGGETTI, AL FINE DI VENDERE L'IMMOBILE DAGLI STESSI OCCUPATO AL FINE DI CONSENTIRE LORO DI ACQUISTARLO TRAMITE ESERCIZIO DEL DIRITTO DI PRELAZIONE </t>
  </si>
  <si>
    <t>elusione della normativa - pilotamento della normativa generale e delle procedure interne</t>
  </si>
  <si>
    <t xml:space="preserve">MANCATO INIZIO DI UN'AZIONE LEGALE NEI CONFRONTI DEI SOGGETTI CHE NON ABBIANO PAGATO I CANONI DI LOCAZIONE COME DA PROCEDURA AL FINE DI AGEVOLARE DETERMINATI SOGGETTO </t>
  </si>
  <si>
    <t>Previsione di requisiti generici e specifici nel rispetto della normativa generale vigente e del reglamento interno con supervisione da parte del Dirigente Responsabile del Servizio</t>
  </si>
  <si>
    <t xml:space="preserve">SCELTA IMMOBILI DA ALIENARE </t>
  </si>
  <si>
    <t>ALIENAZIONI IMMOBILI</t>
  </si>
  <si>
    <t>elusione della normativa - eccessiva discrezionalità</t>
  </si>
  <si>
    <t>monitoraggio dei rapporti fra l'azienda e i soggetti con i quali intercorrono rapporti aventi rilevanza economiche. Monitoraggio in ordine al rispetto delle normative vigenti e dei regolamenti interni</t>
  </si>
  <si>
    <t>meccanismi di controllo su più livelli e supervisione del Responsabile del Servizio e del Direttore del Dipartimento e del Direttore Generale / rispetto delle indicazionni di Legge e di quelle indicate nelle Linee Guida</t>
  </si>
  <si>
    <t xml:space="preserve">SCELTA DEI REQUISITI DI ACCESSO ALLA GARA VOLTI A FAVORIRE UN SOGGETTO COMPIACENTE </t>
  </si>
  <si>
    <t>eccessiva discrezionalità/mancanza di imparzialità</t>
  </si>
  <si>
    <t xml:space="preserve">MODIFCA DELLA PROCEDURA DI GARA NORMALMENTE UTILIZZATA AL FINE DI FAVORIRE L'AGGIUDICAZIONE DI UN PARTICOLARE IMMOBILE A UN SOGGETTO PREDETERMINATO </t>
  </si>
  <si>
    <t xml:space="preserve">eccessiva discrezionalità/mancanza di imparzialità/elusione della normativa </t>
  </si>
  <si>
    <t>monitoraggio dei rapporti fra l'azienda e i soggetti con i quali intercorrono rapporti aventi rilevanza economiche. il codice di comportamento e i compiti dei dipendenti e dirigenti</t>
  </si>
  <si>
    <t>motivazione specifica delle scelte regolatorie assunte e di eventuali scostamenti dalle indicazioni dell'Autorità</t>
  </si>
  <si>
    <t xml:space="preserve">FISSAZIONE DI TERMINI PER LA RICEZIONE DELLE OFFERTE VOLTI A FAVORIRE UN SOGGTTO COMPIACENTE </t>
  </si>
  <si>
    <t>AGGIUDICAZIONE IMMOBILI</t>
  </si>
  <si>
    <t>TRATTATIVA PRIVATA</t>
  </si>
  <si>
    <t>SCELTA DI UN NOTAIO COMPIACENTE AL FINE DI GARANTIRE L'ACQUISIZIONE DELL'IMMOBILE AD UN SOGGETTO COMPIACENTE ANCHE NEL MANCATO RISPETTO DELLA PROCEDURA CORRETTA</t>
  </si>
  <si>
    <t>ALIENAZIONE DELL'IMMOBILE TRAMITE TRATTATIVA PRIVATA IN VIOLAZIONE DEL REGOLAMENTO PER LA VEDITA DEGLI IMMOBILI AL FINE DI FAVORIRE UN SOGGETTO COMPIACENTE</t>
  </si>
  <si>
    <t xml:space="preserve">Elusione della normativa/pilotamento delle procedure </t>
  </si>
  <si>
    <t>Livello di interesse esterno</t>
  </si>
  <si>
    <t>Monitoraggio dei rapporti tra L'Azienda e soggetti con cui intercorrono rapporti con rilevanza economica</t>
  </si>
  <si>
    <t>Meccanismi di controllo su più livelli/duplice valutazione del Dirigente e Funzionrio preposto</t>
  </si>
  <si>
    <t>Trasparenza/Controllo</t>
  </si>
  <si>
    <t>Controllo in ordine alla legittimità della motivazione da parte del Dirigente del Servizio Risorse Umane, del Direttore del Dipartimento Tecnico-Amministrativo e  del Direttore Generale (visto di esecutività)</t>
  </si>
  <si>
    <t xml:space="preserve"> Livello di interesse esterno/grado di discrezionalità del decisore interno alla P.A. </t>
  </si>
  <si>
    <t>Meccanismi di controllo su più livelli e con coinvolgimento di più uffici  e supervisione del Provveditore del processo con il RUP</t>
  </si>
  <si>
    <t xml:space="preserve">Controllo
</t>
  </si>
  <si>
    <t xml:space="preserve">Livello di interesse esterno/grado di discrezionalità del decisore interno alla P.A. </t>
  </si>
  <si>
    <t>Scarsa responsabilizzazione interna. pressioni svolte dai soggetti interessati.</t>
  </si>
  <si>
    <t xml:space="preserve">
elusione della normativa</t>
  </si>
  <si>
    <t xml:space="preserve">FRAZIONAMENTO DELL'ACQUISTO O DEI LAVORI AL FINE DI POTER AFFIDARE DIRETTAMENTE LA FORNITURA O I LAVORI AD UN SOGGETTO COMPIACENTE </t>
  </si>
  <si>
    <t xml:space="preserve"> mancanza di controlli/eccessiva discrezionalità  </t>
  </si>
  <si>
    <t>opacità del processo decisionale/grado di discrezionalità del decisore interno alla P.A</t>
  </si>
  <si>
    <t xml:space="preserve">eccessiva discrezionalità/mancanza di controlli </t>
  </si>
  <si>
    <t>Rispetto Normativa/ attuazione e controllo delle decisioni</t>
  </si>
  <si>
    <t>monitoraggio dei rapporti fra l'azienda e i soggetti con i quali intercorrono rapporti aventi rilevanza economiche/controllo in ordine al rispetto del codice di comportamento e deicompiti dei dipendenti e dirigenti.</t>
  </si>
  <si>
    <t>meccanismi di controlli su più livelli   e supervisione del Direttore del Dipartimento Tecnico-Amministrativo</t>
  </si>
  <si>
    <t xml:space="preserve">
Formazione Personale/Controllo
</t>
  </si>
  <si>
    <t xml:space="preserve">livello di interesse esterno e interno </t>
  </si>
  <si>
    <t xml:space="preserve">rispetto del codice di comportamento e dei compiti dei dipendenti e dirigenti </t>
  </si>
  <si>
    <t xml:space="preserve">Controllo </t>
  </si>
  <si>
    <t>Formazione/Controllo</t>
  </si>
  <si>
    <t>elusione della normativa/eccessiva discrezionalità/mancanza di imparzialità</t>
  </si>
  <si>
    <t xml:space="preserve">SCELTA DI ALIENARE IMMOBILI OCCUPATI DA DETERMINATI SOGGETTI I QUALI GODONO DELLA FACOLTA' DI ESERCITARE IL DIRITTO DI PRELAZIONE </t>
  </si>
  <si>
    <t xml:space="preserve">Controllo/Regolamentazione </t>
  </si>
  <si>
    <t xml:space="preserve">scarsa responsabilizzazione interna. mancanza di misure di trattamento del rischio/
inadeguatezza delle procedure di controllo.
alterazione/manipolazione/utilizzo improprio delle informazioni o della documentazione.
</t>
  </si>
  <si>
    <t>Livello di interesse esterno e interno all'aggiudicazione.</t>
  </si>
  <si>
    <t xml:space="preserve">
Formazione/Controllo
</t>
  </si>
  <si>
    <t xml:space="preserve">PROGRAMMAZIONE </t>
  </si>
  <si>
    <t xml:space="preserve">SELEZIONE </t>
  </si>
  <si>
    <t xml:space="preserve">AGGIUDCAZIONE </t>
  </si>
  <si>
    <t xml:space="preserve">ESECUZIONE </t>
  </si>
  <si>
    <t xml:space="preserve">PRGRAMMAZIONE </t>
  </si>
  <si>
    <t xml:space="preserve">INDIZIONE </t>
  </si>
  <si>
    <t xml:space="preserve">AGGIUDICAZIONE </t>
  </si>
  <si>
    <t xml:space="preserve">Denominazione Ufficio </t>
  </si>
  <si>
    <t xml:space="preserve">Nominativo Dirigente </t>
  </si>
  <si>
    <t>Direzione Generale</t>
  </si>
  <si>
    <t xml:space="preserve">UFFICIO </t>
  </si>
  <si>
    <t xml:space="preserve">N_del PROCESSO </t>
  </si>
  <si>
    <r>
      <t>AREA DI RISCHIO</t>
    </r>
    <r>
      <rPr>
        <b/>
        <sz val="11"/>
        <color rgb="FFFF0000"/>
        <rFont val="Calibri"/>
        <family val="2"/>
      </rPr>
      <t xml:space="preserve"> </t>
    </r>
  </si>
  <si>
    <t xml:space="preserve">DESCRIZIONE PROCESSO </t>
  </si>
  <si>
    <t xml:space="preserve">RESPONSABILITA' DEL PROCESSO </t>
  </si>
  <si>
    <t xml:space="preserve">DESCRIZIONE ATTIVITA' </t>
  </si>
  <si>
    <t xml:space="preserve">DESCRIZIONE DEL COMPORTAMENTO A RISCHIO CORRUZIONE
(EVENTO a RISCHIO) </t>
  </si>
  <si>
    <t xml:space="preserve">FATTORI ABILITANTI </t>
  </si>
  <si>
    <t xml:space="preserve">GIUDIZIO 
SINTETICO </t>
  </si>
  <si>
    <t xml:space="preserve">MOTIVAZIONE </t>
  </si>
  <si>
    <t xml:space="preserve">MISURE GENERALI </t>
  </si>
  <si>
    <t xml:space="preserve">MISURE SPECIFICHE </t>
  </si>
  <si>
    <t xml:space="preserve">TIPOLOGIA MISURE SPECIFICHE </t>
  </si>
  <si>
    <t xml:space="preserve">FASI E TEMPI DI ATTUAZIONE </t>
  </si>
  <si>
    <t xml:space="preserve">SOGGETTO RESPONSABILE </t>
  </si>
  <si>
    <t>Processi di competenza della Direzione</t>
  </si>
  <si>
    <t>MANCATO RISPETTO DELLA PROCEDURA PREVISTA AL FINE DI ASSUMERE O FAVORIRE UN SOGETTO COMPIACENTE</t>
  </si>
  <si>
    <t>Normativa e regolamento aziendale.</t>
  </si>
  <si>
    <t xml:space="preserve">Definzione del fabbisogno e Previsione di requisiti di  secondo job analysis. </t>
  </si>
  <si>
    <t>MANCATO CONTROLLO TITOLI DICHIARATI DAL PARTECIPANTE AL BANDO AL FINE DI FAVORIRE LA VINCITA DI UN SOGGETTO</t>
  </si>
  <si>
    <t>INSUFFCIENZA DI MECCANISMI OGGETTIVI E TRASPARENTI IDOENI A VERIFICARE IL POSSESSO E I REQUISITI ATTITUDINALI E PROFESSIONALI RICHIESTI IN RELAZIONE ALLO SCOPO DI RECLUTARE CANDIDATI PARTICOLARI</t>
  </si>
  <si>
    <t>INOSSERVANZA DELLE REGOLEPROCEDURALI A GARANZIA DELLA TRASPAREZA E DELL'IMPARZIALITA' DELLE SELEZIONI</t>
  </si>
  <si>
    <t>MANCATO RISPETTO NORMATIVA RELATIVA AD INCOMPATIBILITA' E INCONFERIBILITA' DEGLI INCARICHI DIRIGENZIALI</t>
  </si>
  <si>
    <t>elusione della normativa. pilotamento delle procedure  mancanza di misure di trattamento del rischio.
inadeguatezza delle procedure di controllo.</t>
  </si>
  <si>
    <t xml:space="preserve"> grado di discrezionalità del decisore interno alla P.A. </t>
  </si>
  <si>
    <t xml:space="preserve">  grado di discrezionalità del decisore interno alla P.A. </t>
  </si>
  <si>
    <t xml:space="preserve">Formazione del personale coinvolto </t>
  </si>
  <si>
    <t xml:space="preserve">elusione della normativa. pilotamento delle procedure  </t>
  </si>
  <si>
    <t xml:space="preserve">grado di discrezionalità del decisore interno alla P.A. </t>
  </si>
  <si>
    <t>AUTOCERTIFICAZIONE DEI DIRIGENTI SU INCONFERIBILITA E INCOMPATIBILITA'</t>
  </si>
  <si>
    <t>SCELTA DEL FORNITORE (ASSICURAZIONI)</t>
  </si>
  <si>
    <t xml:space="preserve">NOMINA COMMISSIONE TECNICA </t>
  </si>
  <si>
    <t>IRREGOLARE COMPOSIZIONE COMMISSIONE</t>
  </si>
  <si>
    <t xml:space="preserve">elusione della normativa. </t>
  </si>
  <si>
    <t xml:space="preserve">
 grado di discrezionalità del RUP</t>
  </si>
  <si>
    <t>VARIANTI IN CORSO DI ESECUZIONE DEL COTRATTO</t>
  </si>
  <si>
    <t>MODIFICHE CONTRATTUALI INCORSO DI ESECUZIONE AL FINE DI AVVANTAGGIARE UN SOGGETTO</t>
  </si>
  <si>
    <t>SELEZIONE DELL'ISTITUTO</t>
  </si>
  <si>
    <t>DIPARTIMNETO TECNICO-AMMINISTRATIVO</t>
  </si>
  <si>
    <t>RICEZIONE DI DONI O ALTRE UTILITA' AL FINE DI SCEGLIERE UN SOGGETTO COMPIACENTE</t>
  </si>
  <si>
    <t>elusione normativa</t>
  </si>
  <si>
    <t xml:space="preserve">livello di interesse esterno.  grado di discrezionalità del decisore interno alla P.A. </t>
  </si>
  <si>
    <t>regolamento doni</t>
  </si>
  <si>
    <t>controllo</t>
  </si>
  <si>
    <t>AFFIDAMENTO DEGLI INVESTIMENTI DELL'ENTE A SOGGETTI A COMPIACENTI</t>
  </si>
  <si>
    <t>VALUTAZIONE DELLE OFFERTE</t>
  </si>
  <si>
    <t>IRREGOLARE VALUAZIONE OFFERTE AL FINE DI FAVORIRE UN SOGGETTO COMPIACENTE</t>
  </si>
  <si>
    <t>monitoraggio dei rapporti fra l'azienda e i soggetti con i quali intercorrono rapporti aventi rilevanza economice. il codice di comportamento e i compiti dei dipendenti e dirigenti.</t>
  </si>
  <si>
    <t xml:space="preserve"> Formazione del personale coinvolto nelle diverse fasi del procedimento. </t>
  </si>
  <si>
    <t xml:space="preserve">CONVEGNI/CONGRESSI </t>
  </si>
  <si>
    <t>GESTIONI DEI BENI AZIENDALI</t>
  </si>
  <si>
    <t>GESTIONE CONFLITTI DI INTERESSE</t>
  </si>
  <si>
    <t>CONTROLLO AMMINISTRATIVO-CONTABILE</t>
  </si>
  <si>
    <t>GESTIONE PROCEDIMENTI GIUDIZIARI</t>
  </si>
  <si>
    <t>PARTECIPAZIONE E RAPPORTI ISTITUZIONALI</t>
  </si>
  <si>
    <t>RAPPORTI ISTITUZIONALI</t>
  </si>
  <si>
    <t>ILLEGITTIMA GESTIONE RAPPORTI ISTITUZIONALI</t>
  </si>
  <si>
    <t>mancanza di controlli</t>
  </si>
  <si>
    <t>livello di interesse esterno e interno .</t>
  </si>
  <si>
    <t xml:space="preserve">codice di comportamento e i compiti dei dipendenti e dirigenti </t>
  </si>
  <si>
    <t xml:space="preserve">osservanza delle direttive dell'Amministrazione. </t>
  </si>
  <si>
    <t>GESTIONE BENI SOTTOPOSTI A SEQUESTRO</t>
  </si>
  <si>
    <t>SOTTRAZIONE, DISTRUZIONE , DISPERSIONE BENE SOTTOOSTO A SEQUESTRO</t>
  </si>
  <si>
    <t>ATTUAZIONI DISPOSIZIONE AUTORITA' GIUDIZIARUA</t>
  </si>
  <si>
    <t>GESTIONE CONFLITTO DI INTERESSE PROPRIO O DI CONGIUNTO</t>
  </si>
  <si>
    <t>OMESSA ASTENSIONE IN CASO DI CONFLITTO DI INTERESSI</t>
  </si>
  <si>
    <t>APPLICAZIONE CODICE SANZIONATORIO</t>
  </si>
  <si>
    <t>GESTIONE DEL CONTROLLO</t>
  </si>
  <si>
    <t>IRREGOLARE ESERCIZIO DELLA FUNZIONE DI SUPERVISIONE CONTABILE E AMMINISTRATIVA</t>
  </si>
  <si>
    <t>AFFARI GENERALI E LEGALI</t>
  </si>
  <si>
    <t xml:space="preserve">GESTIONE PROPOSTE TRANSATTIVE </t>
  </si>
  <si>
    <t>SOTTOSCRIZIONE DI ATTO ILLEGITTIMO RECANTE LA PROPOSTA TRANSATTIVA AL FINE DI FAVORIRE UN SOGGETTO COMPIACENTE</t>
  </si>
  <si>
    <t>CONTROLLI, VERIFICHE, ISPEZIONI, SANZIONI</t>
  </si>
  <si>
    <t>OMISSIONI/IRREGOLARITà NELL'ATTIVITà DI VIGILANZA</t>
  </si>
  <si>
    <t xml:space="preserve"> ANALISI GESTIONALE</t>
  </si>
  <si>
    <t>alterazione dei dati acquisiti al fine di mantenere l'accreditamento con la Regione</t>
  </si>
  <si>
    <t>ACCREDITAMENTO</t>
  </si>
  <si>
    <t>ACQUISIZIONE DATI PER MANTENUMNETO ACCREDITAMENTO</t>
  </si>
  <si>
    <t>rispetto del codice di comportamento e normativa</t>
  </si>
  <si>
    <t xml:space="preserve">MECCANISMI DI CONTROLLO SU PIA' LIVELLI </t>
  </si>
  <si>
    <t xml:space="preserve">1. ACQUISIZIONE E PROGRESSIONE DEL PERSONALE
2. AFFIDAMENTO DI LAVORI, FORNITURE E SERVIZI
3. INVESTIMENTI
4. SEGRETEZZA
5. VERIFICHE
6. LOCAZIONE IMMOBILI
7. ALIENAZIONI IMMOBILI
8. RAPPORTI ISTITUZIONALI
9. GESTIONI DEI BENI AZIENDALI
10. GESTIONE CONFLITTI DI INTERESSE
11. CONTROLLO AMMINISTRATIVO-CONTABILE
12. GESTIONE PROCEDIMENTI GIUDIZIARI
13. ANALISI GESTIONALE
</t>
  </si>
  <si>
    <t>Basso</t>
  </si>
  <si>
    <t xml:space="preserve">Formazione del personale coinvolto nelle diverse fasi pre-gara. </t>
  </si>
  <si>
    <t xml:space="preserve">
Istituzione regolamento registro doni</t>
  </si>
  <si>
    <t>Meccanismi di controlli su più livelli e con coinvolgimento di più uffici</t>
  </si>
  <si>
    <t>Meccanismi di controlli su più livelli e con coinvolgimento di più uffici  e supervisione del Provveditore del processo con il RUP</t>
  </si>
  <si>
    <t xml:space="preserve">SERVIZIO RISORSE UMANE </t>
  </si>
  <si>
    <t>Commissario Straordinario - Avvocato Francesco Paolo Tronca</t>
  </si>
  <si>
    <t xml:space="preserve">
DIREZIONE GENERALE 
</t>
  </si>
  <si>
    <t>STATO DI ATTUAZIONE AL 1° GENNAIO 2025</t>
  </si>
  <si>
    <t>DIPARTIMENTO AMMINISTRATIVO</t>
  </si>
  <si>
    <t>Commissario Straordinario</t>
  </si>
  <si>
    <t xml:space="preserve">Commissario Straordinario </t>
  </si>
  <si>
    <t>DA/AAGGLL</t>
  </si>
  <si>
    <t>DIPARTIMENTO AMMINISTRATIVO e AFFARI GENERALI E LEGALI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</si>
</sst>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hh&quot;:&quot;mm"/>
    <numFmt numFmtId="165" formatCode="[$-410]General"/>
  </numFmts>
  <fonts count="28" x14ac:knownFonts="1">
    <font>
      <sz val="11"/>
      <color rgb="FF000000"/>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000000"/>
      <name val="Calibri"/>
      <family val="2"/>
    </font>
    <font>
      <sz val="12"/>
      <color rgb="FFFFFFFF"/>
      <name val="Calibri"/>
      <family val="2"/>
    </font>
    <font>
      <b/>
      <sz val="11"/>
      <color rgb="FF000000"/>
      <name val="Calibri"/>
      <family val="2"/>
    </font>
    <font>
      <sz val="14"/>
      <color rgb="FF000000"/>
      <name val="Calibri"/>
      <family val="2"/>
    </font>
    <font>
      <b/>
      <sz val="11"/>
      <name val="Calibri"/>
      <family val="2"/>
    </font>
    <font>
      <b/>
      <sz val="11"/>
      <color rgb="FFFFFFFF"/>
      <name val="Calibri"/>
      <family val="2"/>
    </font>
    <font>
      <b/>
      <sz val="11"/>
      <color rgb="FFFF0000"/>
      <name val="Calibri"/>
      <family val="2"/>
    </font>
    <font>
      <sz val="11"/>
      <color rgb="FF000000"/>
      <name val="Calibri Light"/>
      <family val="2"/>
      <scheme val="major"/>
    </font>
    <font>
      <sz val="11"/>
      <color rgb="FF000000"/>
      <name val="Calibri"/>
      <family val="2"/>
      <scheme val="minor"/>
    </font>
    <font>
      <b/>
      <sz val="11"/>
      <color theme="1"/>
      <name val="Calibri"/>
      <family val="2"/>
      <scheme val="minor"/>
    </font>
    <font>
      <sz val="11"/>
      <color theme="1"/>
      <name val="Calibri"/>
      <family val="2"/>
    </font>
    <font>
      <b/>
      <sz val="11"/>
      <color theme="1"/>
      <name val="Calibri Light"/>
      <family val="2"/>
      <scheme val="major"/>
    </font>
    <font>
      <sz val="11"/>
      <color theme="1"/>
      <name val="Calibri Light"/>
      <family val="2"/>
      <scheme val="major"/>
    </font>
    <font>
      <sz val="10"/>
      <color theme="1"/>
      <name val="Calibri"/>
      <family val="2"/>
      <scheme val="minor"/>
    </font>
    <font>
      <b/>
      <sz val="18"/>
      <color rgb="FF000000"/>
      <name val="Calibri"/>
      <family val="2"/>
    </font>
  </fonts>
  <fills count="9">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theme="0"/>
        <bgColor indexed="64"/>
      </patternFill>
    </fill>
  </fills>
  <borders count="35">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top/>
      <bottom style="thick">
        <color rgb="FFA50021"/>
      </bottom>
      <diagonal/>
    </border>
    <border>
      <left style="medium">
        <color rgb="FFC00000"/>
      </left>
      <right style="thick">
        <color rgb="FFA50021"/>
      </right>
      <top style="medium">
        <color rgb="FFC00000"/>
      </top>
      <bottom style="thick">
        <color rgb="FFA50021"/>
      </bottom>
      <diagonal/>
    </border>
    <border>
      <left style="thick">
        <color rgb="FFA50021"/>
      </left>
      <right style="thick">
        <color rgb="FFA50021"/>
      </right>
      <top style="thick">
        <color rgb="FFA50021"/>
      </top>
      <bottom style="thick">
        <color rgb="FFA50021"/>
      </bottom>
      <diagonal/>
    </border>
    <border>
      <left style="medium">
        <color rgb="FFC00000"/>
      </left>
      <right style="medium">
        <color rgb="FFC00000"/>
      </right>
      <top/>
      <bottom style="thick">
        <color rgb="FFA50021"/>
      </bottom>
      <diagonal/>
    </border>
    <border>
      <left style="thick">
        <color rgb="FFA50021"/>
      </left>
      <right/>
      <top style="thick">
        <color rgb="FFA50021"/>
      </top>
      <bottom style="thick">
        <color rgb="FFA50021"/>
      </bottom>
      <diagonal/>
    </border>
    <border>
      <left style="medium">
        <color rgb="FFC00000"/>
      </left>
      <right style="medium">
        <color rgb="FFC00000"/>
      </right>
      <top style="medium">
        <color rgb="FFC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ck">
        <color rgb="FFA50021"/>
      </left>
      <right style="thick">
        <color rgb="FFA50021"/>
      </right>
      <top style="thick">
        <color rgb="FFA50021"/>
      </top>
      <bottom/>
      <diagonal/>
    </border>
    <border>
      <left style="thick">
        <color rgb="FFA50021"/>
      </left>
      <right style="thick">
        <color rgb="FFA50021"/>
      </right>
      <top/>
      <bottom style="thick">
        <color rgb="FFA50021"/>
      </bottom>
      <diagonal/>
    </border>
    <border>
      <left style="medium">
        <color rgb="FFC00000"/>
      </left>
      <right/>
      <top style="medium">
        <color rgb="FFC00000"/>
      </top>
      <bottom/>
      <diagonal/>
    </border>
    <border>
      <left style="medium">
        <color rgb="FFC00000"/>
      </left>
      <right/>
      <top/>
      <bottom style="medium">
        <color rgb="FFC00000"/>
      </bottom>
      <diagonal/>
    </border>
    <border>
      <left style="medium">
        <color rgb="FFC00000"/>
      </left>
      <right style="thick">
        <color rgb="FFA50021"/>
      </right>
      <top style="thick">
        <color rgb="FFA50021"/>
      </top>
      <bottom style="medium">
        <color indexed="64"/>
      </bottom>
      <diagonal/>
    </border>
    <border>
      <left style="thin">
        <color rgb="FF000000"/>
      </left>
      <right style="thin">
        <color rgb="FF000000"/>
      </right>
      <top style="medium">
        <color rgb="FFC00000"/>
      </top>
      <bottom/>
      <diagonal/>
    </border>
    <border>
      <left style="medium">
        <color rgb="FFC00000"/>
      </left>
      <right style="medium">
        <color rgb="FFC00000"/>
      </right>
      <top/>
      <bottom/>
      <diagonal/>
    </border>
    <border>
      <left style="thin">
        <color rgb="FF000000"/>
      </left>
      <right style="thin">
        <color rgb="FF000000"/>
      </right>
      <top style="thick">
        <color rgb="FFA50021"/>
      </top>
      <bottom/>
      <diagonal/>
    </border>
    <border>
      <left style="thin">
        <color rgb="FF000000"/>
      </left>
      <right style="thin">
        <color rgb="FF000000"/>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ck">
        <color rgb="FFA50021"/>
      </top>
      <bottom/>
      <diagonal/>
    </border>
    <border>
      <left style="thin">
        <color rgb="FF000000"/>
      </left>
      <right style="thin">
        <color rgb="FF000000"/>
      </right>
      <top/>
      <bottom style="thin">
        <color indexed="64"/>
      </bottom>
      <diagonal/>
    </border>
    <border>
      <left style="thin">
        <color rgb="FF000000"/>
      </left>
      <right style="thin">
        <color indexed="64"/>
      </right>
      <top style="thick">
        <color rgb="FFA50021"/>
      </top>
      <bottom/>
      <diagonal/>
    </border>
    <border>
      <left style="thin">
        <color rgb="FF000000"/>
      </left>
      <right style="thin">
        <color indexed="64"/>
      </right>
      <top/>
      <bottom style="thin">
        <color indexed="64"/>
      </bottom>
      <diagonal/>
    </border>
    <border>
      <left style="thin">
        <color indexed="64"/>
      </left>
      <right style="thin">
        <color rgb="FF000000"/>
      </right>
      <top style="medium">
        <color rgb="FFC00000"/>
      </top>
      <bottom/>
      <diagonal/>
    </border>
    <border>
      <left style="thin">
        <color indexed="64"/>
      </left>
      <right style="thin">
        <color rgb="FF000000"/>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165" fontId="13" fillId="0" borderId="0" applyFont="0" applyBorder="0" applyProtection="0"/>
  </cellStyleXfs>
  <cellXfs count="238">
    <xf numFmtId="0" fontId="0" fillId="0" borderId="0" xfId="0"/>
    <xf numFmtId="0" fontId="14"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16" fillId="0" borderId="0" xfId="0" applyFont="1"/>
    <xf numFmtId="164" fontId="0" fillId="0" borderId="0" xfId="0" applyNumberFormat="1" applyFill="1"/>
    <xf numFmtId="0" fontId="18" fillId="2" borderId="4" xfId="0" applyFont="1" applyFill="1" applyBorder="1" applyAlignment="1">
      <alignment horizontal="center" vertical="center"/>
    </xf>
    <xf numFmtId="0" fontId="15" fillId="4" borderId="9" xfId="0" applyFont="1" applyFill="1" applyBorder="1" applyAlignment="1">
      <alignment horizontal="center" vertical="center" wrapText="1"/>
    </xf>
    <xf numFmtId="49" fontId="15" fillId="4" borderId="7" xfId="0" applyNumberFormat="1" applyFont="1" applyFill="1" applyBorder="1" applyAlignment="1">
      <alignment horizontal="center" vertical="center" wrapText="1"/>
    </xf>
    <xf numFmtId="0" fontId="23" fillId="0" borderId="11" xfId="0" applyFont="1" applyFill="1" applyBorder="1" applyAlignment="1">
      <alignment vertical="center" wrapText="1"/>
    </xf>
    <xf numFmtId="0" fontId="25" fillId="0" borderId="11" xfId="0" applyFont="1" applyFill="1" applyBorder="1" applyAlignment="1">
      <alignment vertical="center" wrapText="1"/>
    </xf>
    <xf numFmtId="0" fontId="20" fillId="0" borderId="24" xfId="0" applyFont="1" applyFill="1" applyBorder="1" applyAlignment="1">
      <alignment vertical="center" wrapText="1"/>
    </xf>
    <xf numFmtId="0" fontId="0" fillId="0" borderId="0" xfId="0" applyBorder="1"/>
    <xf numFmtId="0" fontId="15" fillId="4" borderId="25" xfId="0" applyFont="1" applyFill="1" applyBorder="1" applyAlignment="1">
      <alignment horizontal="center" vertical="center" wrapText="1"/>
    </xf>
    <xf numFmtId="0" fontId="25" fillId="0" borderId="11" xfId="0" applyFont="1" applyFill="1" applyBorder="1" applyAlignment="1">
      <alignment horizontal="center" vertical="center" wrapText="1"/>
    </xf>
    <xf numFmtId="0" fontId="12" fillId="0" borderId="11" xfId="0" applyFont="1" applyFill="1" applyBorder="1" applyAlignment="1">
      <alignment horizontal="left" vertical="center" wrapText="1"/>
    </xf>
    <xf numFmtId="0" fontId="12" fillId="0" borderId="11" xfId="0" applyFont="1" applyFill="1" applyBorder="1" applyAlignment="1">
      <alignment vertical="center" wrapText="1"/>
    </xf>
    <xf numFmtId="0" fontId="10" fillId="0" borderId="11" xfId="0" applyFont="1" applyFill="1" applyBorder="1" applyAlignment="1">
      <alignment vertical="center" wrapText="1"/>
    </xf>
    <xf numFmtId="0" fontId="10" fillId="0" borderId="11" xfId="0" applyFont="1" applyFill="1" applyBorder="1" applyAlignment="1">
      <alignment horizontal="left" vertical="top" wrapText="1"/>
    </xf>
    <xf numFmtId="0" fontId="10" fillId="0" borderId="11"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0" fillId="0" borderId="11" xfId="0" applyFont="1" applyFill="1" applyBorder="1" applyAlignment="1">
      <alignment horizontal="left" vertical="center" wrapText="1"/>
    </xf>
    <xf numFmtId="0" fontId="12" fillId="0" borderId="11" xfId="0" applyFont="1" applyFill="1" applyBorder="1" applyAlignment="1">
      <alignment horizontal="center" vertical="center"/>
    </xf>
    <xf numFmtId="0" fontId="9" fillId="0" borderId="11" xfId="0" applyFont="1" applyFill="1" applyBorder="1" applyAlignment="1">
      <alignment vertical="center" wrapText="1"/>
    </xf>
    <xf numFmtId="0" fontId="12" fillId="0" borderId="11" xfId="0" applyFont="1" applyFill="1" applyBorder="1" applyAlignment="1">
      <alignment horizontal="left" vertical="center"/>
    </xf>
    <xf numFmtId="0" fontId="23" fillId="0" borderId="11" xfId="0" applyFont="1" applyFill="1" applyBorder="1" applyAlignment="1">
      <alignment horizontal="left" vertical="center" wrapText="1"/>
    </xf>
    <xf numFmtId="0" fontId="12" fillId="0" borderId="23" xfId="0" applyFont="1" applyFill="1" applyBorder="1" applyAlignment="1">
      <alignment horizontal="center" vertical="center" wrapText="1"/>
    </xf>
    <xf numFmtId="0" fontId="22" fillId="0" borderId="23" xfId="0" applyFont="1" applyFill="1" applyBorder="1" applyAlignment="1">
      <alignment horizontal="center" vertical="center"/>
    </xf>
    <xf numFmtId="165" fontId="12" fillId="0" borderId="11" xfId="1" applyFont="1" applyFill="1" applyBorder="1" applyAlignment="1">
      <alignment horizontal="left" vertical="center" wrapText="1"/>
    </xf>
    <xf numFmtId="0" fontId="11" fillId="0" borderId="11" xfId="0" applyFont="1" applyFill="1" applyBorder="1" applyAlignment="1">
      <alignment horizontal="left" vertical="center" wrapText="1"/>
    </xf>
    <xf numFmtId="0" fontId="8" fillId="0" borderId="11" xfId="0" applyFont="1" applyFill="1" applyBorder="1" applyAlignment="1">
      <alignment horizontal="center" vertical="center" wrapText="1"/>
    </xf>
    <xf numFmtId="0" fontId="8" fillId="0" borderId="11" xfId="0" applyFont="1" applyFill="1" applyBorder="1" applyAlignment="1">
      <alignment vertical="center" wrapText="1"/>
    </xf>
    <xf numFmtId="0" fontId="7" fillId="0" borderId="11" xfId="0" applyFont="1" applyFill="1" applyBorder="1" applyAlignment="1">
      <alignment vertical="center" wrapText="1"/>
    </xf>
    <xf numFmtId="0" fontId="7" fillId="0" borderId="11" xfId="0" applyFont="1" applyFill="1" applyBorder="1" applyAlignment="1">
      <alignment horizontal="center" vertical="center" wrapText="1"/>
    </xf>
    <xf numFmtId="0" fontId="7" fillId="0" borderId="11" xfId="0" applyFont="1" applyFill="1" applyBorder="1" applyAlignment="1">
      <alignment horizontal="left" vertical="center" wrapText="1"/>
    </xf>
    <xf numFmtId="0" fontId="0" fillId="0" borderId="0" xfId="0" applyAlignment="1">
      <alignment horizontal="center"/>
    </xf>
    <xf numFmtId="0" fontId="7" fillId="8" borderId="11" xfId="0" applyFont="1" applyFill="1" applyBorder="1" applyAlignment="1">
      <alignment horizontal="left" vertical="center"/>
    </xf>
    <xf numFmtId="165" fontId="7" fillId="0" borderId="11" xfId="1" applyFont="1" applyFill="1" applyBorder="1" applyAlignment="1">
      <alignment horizontal="left" vertical="center" wrapText="1"/>
    </xf>
    <xf numFmtId="0" fontId="6" fillId="0" borderId="11" xfId="0" applyFont="1" applyFill="1" applyBorder="1" applyAlignment="1">
      <alignment vertical="center" wrapText="1"/>
    </xf>
    <xf numFmtId="0" fontId="15" fillId="0" borderId="8" xfId="0" applyFont="1" applyFill="1" applyBorder="1" applyAlignment="1">
      <alignment horizontal="center" vertical="center" wrapText="1"/>
    </xf>
    <xf numFmtId="0" fontId="17" fillId="0" borderId="18" xfId="0" applyFont="1" applyFill="1" applyBorder="1" applyAlignment="1">
      <alignment horizontal="center" vertical="center" wrapText="1"/>
    </xf>
    <xf numFmtId="0" fontId="9" fillId="0" borderId="11" xfId="0" applyFont="1" applyFill="1" applyBorder="1" applyAlignment="1">
      <alignment horizontal="left" vertical="center" wrapText="1"/>
    </xf>
    <xf numFmtId="165" fontId="12" fillId="0" borderId="11" xfId="1" applyFont="1" applyFill="1" applyBorder="1" applyAlignment="1">
      <alignment horizontal="center" vertical="center" wrapText="1"/>
    </xf>
    <xf numFmtId="0" fontId="8" fillId="0" borderId="11" xfId="0" applyFont="1" applyFill="1" applyBorder="1" applyAlignment="1">
      <alignment horizontal="left" vertical="center" wrapText="1"/>
    </xf>
    <xf numFmtId="0" fontId="21" fillId="0" borderId="0" xfId="0" applyFont="1" applyFill="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vertical="center"/>
      <protection locked="0"/>
    </xf>
    <xf numFmtId="0" fontId="20" fillId="8" borderId="23" xfId="0" applyFont="1" applyFill="1" applyBorder="1" applyAlignment="1">
      <alignment horizontal="left" vertical="center" wrapText="1"/>
    </xf>
    <xf numFmtId="0" fontId="20" fillId="0" borderId="11" xfId="0" applyFont="1" applyFill="1" applyBorder="1" applyAlignment="1">
      <alignment horizontal="left" vertical="center" wrapText="1"/>
    </xf>
    <xf numFmtId="0" fontId="25" fillId="8" borderId="11" xfId="0" applyFont="1" applyFill="1" applyBorder="1" applyAlignment="1">
      <alignment horizontal="left" vertical="center" wrapText="1"/>
    </xf>
    <xf numFmtId="0" fontId="25" fillId="0" borderId="11" xfId="0" applyFont="1" applyFill="1" applyBorder="1" applyAlignment="1">
      <alignment horizontal="left" vertical="center" wrapText="1"/>
    </xf>
    <xf numFmtId="0" fontId="9" fillId="0" borderId="11" xfId="0" applyFont="1" applyFill="1" applyBorder="1" applyAlignment="1">
      <alignment horizontal="center" vertical="center" wrapText="1"/>
    </xf>
    <xf numFmtId="0" fontId="7" fillId="0" borderId="11" xfId="0" applyFont="1" applyFill="1" applyBorder="1" applyAlignment="1">
      <alignment horizontal="center" vertical="center"/>
    </xf>
    <xf numFmtId="0" fontId="25" fillId="8" borderId="11" xfId="0" applyFont="1" applyFill="1" applyBorder="1" applyAlignment="1">
      <alignment vertical="center" wrapText="1"/>
    </xf>
    <xf numFmtId="0" fontId="12" fillId="0" borderId="23" xfId="0" applyFont="1" applyFill="1" applyBorder="1" applyAlignment="1">
      <alignment horizontal="center" vertical="center" wrapText="1"/>
    </xf>
    <xf numFmtId="0" fontId="23" fillId="0" borderId="23" xfId="0" applyFont="1" applyFill="1" applyBorder="1" applyAlignment="1">
      <alignment horizontal="left" vertical="center" wrapText="1"/>
    </xf>
    <xf numFmtId="0" fontId="22" fillId="0" borderId="11" xfId="0" applyFont="1" applyFill="1" applyBorder="1" applyAlignment="1">
      <alignment horizontal="center" vertical="center"/>
    </xf>
    <xf numFmtId="0" fontId="22" fillId="0" borderId="23" xfId="0" applyFont="1" applyFill="1" applyBorder="1" applyAlignment="1">
      <alignment horizontal="center" vertical="center"/>
    </xf>
    <xf numFmtId="0" fontId="5" fillId="0" borderId="11" xfId="0" applyFont="1" applyFill="1" applyBorder="1" applyAlignment="1">
      <alignment vertical="center" wrapText="1"/>
    </xf>
    <xf numFmtId="165" fontId="5" fillId="0" borderId="11" xfId="1"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0" borderId="12" xfId="0" applyFont="1" applyFill="1" applyBorder="1" applyAlignment="1">
      <alignment vertical="center" wrapText="1"/>
    </xf>
    <xf numFmtId="0" fontId="5" fillId="0" borderId="12" xfId="0" applyFont="1" applyFill="1" applyBorder="1" applyAlignment="1">
      <alignment horizontal="center" vertical="center" wrapText="1"/>
    </xf>
    <xf numFmtId="0" fontId="5" fillId="8" borderId="11" xfId="0" applyFont="1" applyFill="1" applyBorder="1" applyAlignment="1">
      <alignment horizontal="left" vertical="center" wrapText="1"/>
    </xf>
    <xf numFmtId="0" fontId="5" fillId="8" borderId="11"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25" fillId="8" borderId="11" xfId="0" applyFont="1" applyFill="1" applyBorder="1" applyAlignment="1">
      <alignment horizontal="center" vertical="center" wrapText="1"/>
    </xf>
    <xf numFmtId="0" fontId="23" fillId="0" borderId="11" xfId="0" applyFont="1" applyFill="1" applyBorder="1" applyAlignment="1">
      <alignment horizontal="center" vertical="center" wrapText="1"/>
    </xf>
    <xf numFmtId="0" fontId="11" fillId="0" borderId="11" xfId="0" applyFont="1" applyFill="1" applyBorder="1" applyAlignment="1">
      <alignment vertical="center" wrapText="1"/>
    </xf>
    <xf numFmtId="0" fontId="20" fillId="8" borderId="11" xfId="0" applyFont="1" applyFill="1" applyBorder="1" applyAlignment="1">
      <alignment horizontal="left" vertical="center" wrapText="1"/>
    </xf>
    <xf numFmtId="0" fontId="25" fillId="0" borderId="23" xfId="0" applyFont="1" applyFill="1" applyBorder="1" applyAlignment="1">
      <alignment horizontal="center" vertical="center" wrapText="1"/>
    </xf>
    <xf numFmtId="0" fontId="25" fillId="0" borderId="33" xfId="0" applyFont="1" applyFill="1" applyBorder="1" applyAlignment="1">
      <alignment horizontal="center" vertical="center" wrapText="1"/>
    </xf>
    <xf numFmtId="0" fontId="5" fillId="0" borderId="11" xfId="0" applyFont="1" applyBorder="1" applyAlignment="1">
      <alignment horizontal="left" vertical="center" wrapText="1"/>
    </xf>
    <xf numFmtId="0" fontId="15" fillId="0" borderId="34" xfId="0" applyFont="1" applyBorder="1" applyAlignment="1">
      <alignment horizontal="center" vertical="center"/>
    </xf>
    <xf numFmtId="0" fontId="0" fillId="0" borderId="0" xfId="0" applyAlignment="1">
      <alignment vertical="center" wrapText="1"/>
    </xf>
    <xf numFmtId="0" fontId="22" fillId="0" borderId="11" xfId="0" applyFont="1" applyFill="1" applyBorder="1" applyAlignment="1">
      <alignment horizontal="center" vertical="center"/>
    </xf>
    <xf numFmtId="0" fontId="25" fillId="8" borderId="11" xfId="0" applyFont="1" applyFill="1" applyBorder="1" applyAlignment="1">
      <alignment horizontal="center" vertical="center" wrapText="1"/>
    </xf>
    <xf numFmtId="0" fontId="4" fillId="0" borderId="11" xfId="0" applyFont="1" applyFill="1" applyBorder="1" applyAlignment="1">
      <alignment vertical="center" wrapText="1"/>
    </xf>
    <xf numFmtId="0" fontId="7" fillId="0" borderId="0" xfId="0" applyFont="1" applyFill="1" applyBorder="1" applyAlignment="1">
      <alignment vertical="center" wrapText="1"/>
    </xf>
    <xf numFmtId="0" fontId="20" fillId="8" borderId="23" xfId="0" applyFont="1" applyFill="1" applyBorder="1" applyAlignment="1">
      <alignment horizontal="left" vertical="center" wrapText="1"/>
    </xf>
    <xf numFmtId="0" fontId="0" fillId="0" borderId="11" xfId="0" applyBorder="1" applyAlignment="1">
      <alignment horizontal="center" vertical="center"/>
    </xf>
    <xf numFmtId="0" fontId="0" fillId="0" borderId="11" xfId="0" applyBorder="1" applyAlignment="1">
      <alignment vertical="center"/>
    </xf>
    <xf numFmtId="0" fontId="0" fillId="0" borderId="11" xfId="0" applyBorder="1" applyAlignment="1">
      <alignment vertical="center" wrapText="1"/>
    </xf>
    <xf numFmtId="165" fontId="3" fillId="0" borderId="11" xfId="1" applyFont="1" applyFill="1" applyBorder="1" applyAlignment="1">
      <alignment horizontal="center" vertical="center" wrapText="1"/>
    </xf>
    <xf numFmtId="165" fontId="3" fillId="0" borderId="12" xfId="1" applyFont="1" applyFill="1" applyBorder="1" applyAlignment="1">
      <alignment horizontal="center" vertical="center" wrapText="1"/>
    </xf>
    <xf numFmtId="0" fontId="3" fillId="0" borderId="11" xfId="0" applyFont="1" applyFill="1" applyBorder="1" applyAlignment="1">
      <alignment horizontal="center" vertical="center"/>
    </xf>
    <xf numFmtId="0" fontId="3" fillId="0" borderId="23" xfId="0" applyFont="1" applyFill="1" applyBorder="1" applyAlignment="1">
      <alignment horizontal="center" vertical="center"/>
    </xf>
    <xf numFmtId="0" fontId="3" fillId="0" borderId="11" xfId="0" applyFont="1" applyFill="1" applyBorder="1" applyAlignment="1">
      <alignment horizontal="left" vertical="center" wrapText="1"/>
    </xf>
    <xf numFmtId="0" fontId="3" fillId="0" borderId="11" xfId="0" applyFont="1" applyFill="1" applyBorder="1" applyAlignment="1">
      <alignment vertical="center" wrapText="1"/>
    </xf>
    <xf numFmtId="0" fontId="26" fillId="0" borderId="11" xfId="0" applyFont="1" applyFill="1" applyBorder="1" applyAlignment="1">
      <alignment vertical="center" wrapText="1"/>
    </xf>
    <xf numFmtId="0" fontId="21" fillId="0" borderId="0" xfId="0" applyFont="1" applyFill="1" applyAlignment="1">
      <alignment horizontal="left" vertical="center" wrapText="1"/>
    </xf>
    <xf numFmtId="165" fontId="3" fillId="0" borderId="11" xfId="1" applyFont="1" applyFill="1" applyBorder="1" applyAlignment="1">
      <alignment horizontal="left" vertical="center" wrapText="1"/>
    </xf>
    <xf numFmtId="0" fontId="2" fillId="0" borderId="11" xfId="0" applyFont="1" applyFill="1" applyBorder="1" applyAlignment="1">
      <alignment horizontal="left" vertical="center" wrapText="1"/>
    </xf>
    <xf numFmtId="0" fontId="25" fillId="0" borderId="23" xfId="0" applyFont="1" applyFill="1" applyBorder="1" applyAlignment="1">
      <alignment horizontal="center" vertical="center" wrapText="1"/>
    </xf>
    <xf numFmtId="0" fontId="25" fillId="0" borderId="23" xfId="0" applyFont="1" applyFill="1" applyBorder="1" applyAlignment="1">
      <alignment horizontal="left" vertical="center" wrapText="1"/>
    </xf>
    <xf numFmtId="0" fontId="12" fillId="0" borderId="23" xfId="0" applyFont="1" applyFill="1" applyBorder="1" applyAlignment="1">
      <alignment horizontal="center" vertical="center" wrapText="1"/>
    </xf>
    <xf numFmtId="0" fontId="23" fillId="0" borderId="23" xfId="0" applyFont="1" applyFill="1" applyBorder="1" applyAlignment="1">
      <alignment horizontal="left" vertical="center" wrapText="1"/>
    </xf>
    <xf numFmtId="0" fontId="12" fillId="0" borderId="23" xfId="0" applyFont="1" applyFill="1" applyBorder="1" applyAlignment="1">
      <alignment horizontal="center" vertical="center"/>
    </xf>
    <xf numFmtId="0" fontId="11" fillId="0" borderId="23" xfId="0" applyFont="1" applyFill="1" applyBorder="1" applyAlignment="1">
      <alignment horizontal="left" vertical="center" wrapText="1"/>
    </xf>
    <xf numFmtId="0" fontId="12" fillId="0" borderId="23" xfId="0" applyFont="1" applyFill="1" applyBorder="1" applyAlignment="1">
      <alignment vertical="center" wrapText="1"/>
    </xf>
    <xf numFmtId="0" fontId="12" fillId="0" borderId="23" xfId="0" applyFont="1" applyFill="1" applyBorder="1" applyAlignment="1">
      <alignment horizontal="left" vertical="center" wrapText="1"/>
    </xf>
    <xf numFmtId="0" fontId="20" fillId="0" borderId="31" xfId="0" applyFont="1" applyFill="1" applyBorder="1" applyAlignment="1">
      <alignment horizontal="left" vertical="center" wrapText="1"/>
    </xf>
    <xf numFmtId="0" fontId="20" fillId="0" borderId="24" xfId="0" applyFont="1" applyFill="1" applyBorder="1" applyAlignment="1">
      <alignment horizontal="left" vertical="center" wrapText="1"/>
    </xf>
    <xf numFmtId="0" fontId="25" fillId="8" borderId="24" xfId="0" applyFont="1" applyFill="1" applyBorder="1" applyAlignment="1">
      <alignment vertical="center" wrapText="1"/>
    </xf>
    <xf numFmtId="0" fontId="25" fillId="0" borderId="32" xfId="0" applyFont="1" applyFill="1" applyBorder="1" applyAlignment="1">
      <alignment horizontal="left" vertical="center" wrapText="1"/>
    </xf>
    <xf numFmtId="0" fontId="20" fillId="8" borderId="24" xfId="0" applyFont="1" applyFill="1" applyBorder="1" applyAlignment="1">
      <alignment horizontal="left" vertical="center" wrapText="1"/>
    </xf>
    <xf numFmtId="0" fontId="25" fillId="8" borderId="11" xfId="0" applyFont="1" applyFill="1" applyBorder="1" applyAlignment="1">
      <alignment horizontal="center" vertical="center" wrapText="1"/>
    </xf>
    <xf numFmtId="0" fontId="27" fillId="0" borderId="0" xfId="0" applyFont="1" applyAlignment="1">
      <alignment horizontal="center" wrapText="1"/>
    </xf>
    <xf numFmtId="0" fontId="0" fillId="0" borderId="0" xfId="0" applyAlignment="1">
      <alignment vertical="center"/>
    </xf>
    <xf numFmtId="0" fontId="24" fillId="0" borderId="12" xfId="0" applyFont="1" applyFill="1" applyBorder="1" applyAlignment="1">
      <alignment horizontal="center" vertical="center" textRotation="90" wrapText="1"/>
    </xf>
    <xf numFmtId="0" fontId="24" fillId="0" borderId="13" xfId="0" applyFont="1" applyFill="1" applyBorder="1" applyAlignment="1">
      <alignment horizontal="center" vertical="center" textRotation="90" wrapText="1"/>
    </xf>
    <xf numFmtId="0" fontId="24" fillId="0" borderId="23" xfId="0" applyFont="1" applyFill="1" applyBorder="1" applyAlignment="1">
      <alignment horizontal="center" vertical="center" textRotation="90" wrapText="1"/>
    </xf>
    <xf numFmtId="0" fontId="25" fillId="0" borderId="12" xfId="0" applyFont="1" applyFill="1" applyBorder="1" applyAlignment="1">
      <alignment horizontal="center" vertical="center" wrapText="1"/>
    </xf>
    <xf numFmtId="0" fontId="25" fillId="0" borderId="13" xfId="0" applyFont="1" applyFill="1" applyBorder="1" applyAlignment="1">
      <alignment horizontal="center" vertical="center" wrapText="1"/>
    </xf>
    <xf numFmtId="0" fontId="25" fillId="8" borderId="12" xfId="0" applyFont="1" applyFill="1" applyBorder="1" applyAlignment="1">
      <alignment horizontal="left" vertical="center" wrapText="1"/>
    </xf>
    <xf numFmtId="0" fontId="25" fillId="8" borderId="13" xfId="0" applyFont="1" applyFill="1" applyBorder="1" applyAlignment="1">
      <alignment horizontal="left" vertical="center" wrapText="1"/>
    </xf>
    <xf numFmtId="0" fontId="25" fillId="8" borderId="23"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5" fillId="0" borderId="13" xfId="0" applyFont="1" applyFill="1" applyBorder="1" applyAlignment="1">
      <alignment horizontal="left" vertical="center" wrapText="1"/>
    </xf>
    <xf numFmtId="0" fontId="7" fillId="0" borderId="12" xfId="0" applyFont="1" applyFill="1" applyBorder="1" applyAlignment="1">
      <alignment vertical="center" wrapText="1"/>
    </xf>
    <xf numFmtId="0" fontId="11" fillId="0" borderId="13" xfId="0" applyFont="1" applyFill="1" applyBorder="1" applyAlignment="1">
      <alignment vertical="center" wrapText="1"/>
    </xf>
    <xf numFmtId="0" fontId="3" fillId="0" borderId="12" xfId="0" applyFont="1" applyFill="1" applyBorder="1" applyAlignment="1">
      <alignment horizontal="center" vertical="center"/>
    </xf>
    <xf numFmtId="0" fontId="12" fillId="0" borderId="13" xfId="0" applyFont="1" applyFill="1" applyBorder="1" applyAlignment="1">
      <alignment horizontal="center" vertical="center"/>
    </xf>
    <xf numFmtId="0" fontId="12" fillId="0" borderId="23" xfId="0" applyFont="1" applyFill="1" applyBorder="1" applyAlignment="1">
      <alignment horizontal="center" vertical="center"/>
    </xf>
    <xf numFmtId="0" fontId="25" fillId="0" borderId="23" xfId="0" applyFont="1" applyFill="1" applyBorder="1" applyAlignment="1">
      <alignment horizontal="left" vertical="center" wrapText="1"/>
    </xf>
    <xf numFmtId="0" fontId="25" fillId="0" borderId="23" xfId="0" applyFont="1" applyFill="1" applyBorder="1" applyAlignment="1">
      <alignment horizontal="center" vertical="center" wrapText="1"/>
    </xf>
    <xf numFmtId="0" fontId="11" fillId="0" borderId="23" xfId="0" applyFont="1" applyFill="1" applyBorder="1" applyAlignment="1">
      <alignment vertical="center" wrapText="1"/>
    </xf>
    <xf numFmtId="0" fontId="7" fillId="0" borderId="12" xfId="0" applyFont="1" applyFill="1" applyBorder="1" applyAlignment="1">
      <alignment horizontal="left" vertical="center" wrapText="1"/>
    </xf>
    <xf numFmtId="0" fontId="7" fillId="0" borderId="13" xfId="0" applyFont="1" applyFill="1" applyBorder="1" applyAlignment="1">
      <alignment horizontal="left" vertical="center" wrapText="1"/>
    </xf>
    <xf numFmtId="0" fontId="7" fillId="0" borderId="1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25" fillId="8" borderId="23" xfId="0" applyFont="1" applyFill="1" applyBorder="1" applyAlignment="1">
      <alignment horizontal="center" vertical="center" wrapText="1"/>
    </xf>
    <xf numFmtId="0" fontId="20" fillId="8" borderId="12" xfId="0" applyFont="1" applyFill="1" applyBorder="1" applyAlignment="1">
      <alignment horizontal="left" vertical="center" wrapText="1"/>
    </xf>
    <xf numFmtId="0" fontId="20" fillId="8" borderId="23" xfId="0" applyFont="1" applyFill="1" applyBorder="1" applyAlignment="1">
      <alignment horizontal="left" vertical="center" wrapText="1"/>
    </xf>
    <xf numFmtId="0" fontId="12" fillId="0" borderId="13" xfId="0" applyFont="1" applyFill="1" applyBorder="1" applyAlignment="1">
      <alignment horizontal="center" vertical="center" wrapText="1"/>
    </xf>
    <xf numFmtId="0" fontId="25" fillId="8" borderId="13" xfId="0" applyFont="1" applyFill="1" applyBorder="1" applyAlignment="1">
      <alignment horizontal="center" vertical="center" wrapText="1"/>
    </xf>
    <xf numFmtId="0" fontId="20" fillId="8" borderId="13" xfId="0" applyFont="1" applyFill="1" applyBorder="1" applyAlignment="1">
      <alignment horizontal="left" vertical="center" wrapText="1"/>
    </xf>
    <xf numFmtId="0" fontId="7" fillId="0" borderId="23" xfId="0" applyFont="1" applyFill="1" applyBorder="1" applyAlignment="1">
      <alignment horizontal="left" vertical="center" wrapText="1"/>
    </xf>
    <xf numFmtId="0" fontId="7" fillId="0" borderId="2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23" fillId="0" borderId="12" xfId="0" applyFont="1" applyFill="1" applyBorder="1" applyAlignment="1">
      <alignment horizontal="left" vertical="center" wrapText="1"/>
    </xf>
    <xf numFmtId="0" fontId="23" fillId="0" borderId="23" xfId="0" applyFont="1" applyFill="1" applyBorder="1" applyAlignment="1">
      <alignment horizontal="left" vertical="center" wrapText="1"/>
    </xf>
    <xf numFmtId="0" fontId="0" fillId="0" borderId="12" xfId="0" applyFill="1" applyBorder="1" applyAlignment="1">
      <alignment horizontal="center" vertical="center" wrapText="1"/>
    </xf>
    <xf numFmtId="0" fontId="0" fillId="0" borderId="23" xfId="0" applyFill="1" applyBorder="1" applyAlignment="1">
      <alignment horizontal="center" vertical="center" wrapText="1"/>
    </xf>
    <xf numFmtId="0" fontId="4" fillId="0" borderId="12" xfId="0" applyFont="1" applyFill="1" applyBorder="1" applyAlignment="1">
      <alignment horizontal="left" vertical="center" wrapText="1"/>
    </xf>
    <xf numFmtId="0" fontId="7" fillId="0" borderId="23" xfId="0" applyFont="1" applyFill="1" applyBorder="1" applyAlignment="1">
      <alignment vertical="center" wrapText="1"/>
    </xf>
    <xf numFmtId="0" fontId="0" fillId="0" borderId="12" xfId="0" applyBorder="1" applyAlignment="1">
      <alignment horizontal="center" vertical="center"/>
    </xf>
    <xf numFmtId="0" fontId="0" fillId="0" borderId="23" xfId="0" applyBorder="1" applyAlignment="1">
      <alignment horizontal="center" vertical="center"/>
    </xf>
    <xf numFmtId="0" fontId="11" fillId="0" borderId="23" xfId="0" applyFont="1" applyFill="1" applyBorder="1" applyAlignment="1">
      <alignment horizontal="left" vertical="center" wrapText="1"/>
    </xf>
    <xf numFmtId="0" fontId="9" fillId="0" borderId="23" xfId="0" applyFont="1" applyFill="1" applyBorder="1" applyAlignment="1">
      <alignment horizontal="left" vertical="center" wrapText="1"/>
    </xf>
    <xf numFmtId="0" fontId="12" fillId="0" borderId="12" xfId="0" applyFont="1" applyFill="1" applyBorder="1" applyAlignment="1">
      <alignment horizontal="center" vertical="center"/>
    </xf>
    <xf numFmtId="0" fontId="22" fillId="0" borderId="11" xfId="0" applyFont="1" applyFill="1" applyBorder="1" applyAlignment="1">
      <alignment horizontal="center" vertical="center"/>
    </xf>
    <xf numFmtId="0" fontId="22" fillId="0" borderId="12" xfId="0" applyFont="1" applyFill="1" applyBorder="1" applyAlignment="1">
      <alignment horizontal="center" vertical="center"/>
    </xf>
    <xf numFmtId="0" fontId="22" fillId="0" borderId="13" xfId="0" applyFont="1" applyFill="1" applyBorder="1" applyAlignment="1">
      <alignment horizontal="center" vertical="center"/>
    </xf>
    <xf numFmtId="0" fontId="22" fillId="0" borderId="23" xfId="0" applyFont="1" applyFill="1" applyBorder="1" applyAlignment="1">
      <alignment horizontal="center" vertical="center"/>
    </xf>
    <xf numFmtId="0" fontId="25" fillId="0" borderId="21" xfId="0" applyFont="1" applyFill="1" applyBorder="1" applyAlignment="1">
      <alignment horizontal="center" vertical="center" wrapText="1"/>
    </xf>
    <xf numFmtId="0" fontId="25" fillId="0" borderId="26" xfId="0" applyFont="1" applyFill="1" applyBorder="1" applyAlignment="1">
      <alignment horizontal="center" vertical="center" wrapText="1"/>
    </xf>
    <xf numFmtId="0" fontId="20" fillId="0" borderId="27" xfId="0" applyFont="1" applyFill="1" applyBorder="1" applyAlignment="1">
      <alignment horizontal="left" vertical="center" wrapText="1"/>
    </xf>
    <xf numFmtId="0" fontId="20" fillId="0" borderId="28" xfId="0" applyFont="1" applyFill="1" applyBorder="1" applyAlignment="1">
      <alignment horizontal="left" vertical="center" wrapText="1"/>
    </xf>
    <xf numFmtId="0" fontId="9" fillId="0" borderId="19" xfId="0" applyFont="1" applyFill="1" applyBorder="1" applyAlignment="1">
      <alignment horizontal="center" vertical="center" wrapText="1"/>
    </xf>
    <xf numFmtId="0" fontId="9" fillId="0" borderId="19" xfId="0" applyFont="1" applyFill="1" applyBorder="1" applyAlignment="1">
      <alignment horizontal="left" vertical="center" wrapText="1"/>
    </xf>
    <xf numFmtId="0" fontId="9" fillId="0" borderId="26" xfId="0" applyFont="1" applyFill="1" applyBorder="1" applyAlignment="1">
      <alignment horizontal="left" vertical="center" wrapText="1"/>
    </xf>
    <xf numFmtId="0" fontId="7" fillId="0" borderId="21" xfId="0" applyFont="1" applyFill="1" applyBorder="1" applyAlignment="1">
      <alignment horizontal="left" vertical="center" wrapText="1"/>
    </xf>
    <xf numFmtId="0" fontId="12" fillId="0" borderId="26" xfId="0" applyFont="1" applyFill="1" applyBorder="1" applyAlignment="1">
      <alignment horizontal="left" vertical="center" wrapText="1"/>
    </xf>
    <xf numFmtId="0" fontId="7" fillId="0" borderId="21" xfId="0" applyFont="1" applyFill="1" applyBorder="1" applyAlignment="1">
      <alignment horizontal="center" vertical="center" wrapText="1"/>
    </xf>
    <xf numFmtId="0" fontId="12" fillId="0" borderId="26"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7" fillId="0" borderId="19" xfId="0" applyFont="1" applyFill="1" applyBorder="1" applyAlignment="1">
      <alignment vertical="center" wrapText="1"/>
    </xf>
    <xf numFmtId="0" fontId="9" fillId="0" borderId="26" xfId="0" applyFont="1" applyFill="1" applyBorder="1" applyAlignment="1">
      <alignment vertical="center" wrapText="1"/>
    </xf>
    <xf numFmtId="165" fontId="3" fillId="0" borderId="21" xfId="1" applyFont="1" applyFill="1" applyBorder="1" applyAlignment="1">
      <alignment horizontal="center" vertical="center" wrapText="1"/>
    </xf>
    <xf numFmtId="165" fontId="12" fillId="0" borderId="26" xfId="1" applyFont="1" applyFill="1" applyBorder="1" applyAlignment="1">
      <alignment horizontal="center" vertical="center" wrapText="1"/>
    </xf>
    <xf numFmtId="165" fontId="7" fillId="0" borderId="22" xfId="1" applyFont="1" applyFill="1" applyBorder="1" applyAlignment="1">
      <alignment horizontal="left" vertical="center" wrapText="1"/>
    </xf>
    <xf numFmtId="165" fontId="12" fillId="0" borderId="26" xfId="1" applyFont="1" applyFill="1" applyBorder="1" applyAlignment="1">
      <alignment horizontal="left" vertical="center" wrapText="1"/>
    </xf>
    <xf numFmtId="0" fontId="11" fillId="0" borderId="26" xfId="0" applyFont="1" applyFill="1" applyBorder="1" applyAlignment="1">
      <alignment horizontal="left" vertical="center" wrapText="1"/>
    </xf>
    <xf numFmtId="0" fontId="12" fillId="0" borderId="12" xfId="0" applyFont="1" applyFill="1" applyBorder="1" applyAlignment="1">
      <alignment horizontal="center" vertical="center" wrapText="1"/>
    </xf>
    <xf numFmtId="0" fontId="2" fillId="0" borderId="19" xfId="0" applyFont="1" applyFill="1" applyBorder="1" applyAlignment="1">
      <alignment horizontal="left" vertical="center" wrapText="1"/>
    </xf>
    <xf numFmtId="0" fontId="12" fillId="0" borderId="29" xfId="0" applyFont="1" applyFill="1" applyBorder="1" applyAlignment="1">
      <alignment horizontal="center" vertical="center"/>
    </xf>
    <xf numFmtId="0" fontId="12" fillId="0" borderId="30" xfId="0" applyFont="1" applyFill="1" applyBorder="1" applyAlignment="1">
      <alignment horizontal="center" vertical="center"/>
    </xf>
    <xf numFmtId="0" fontId="12" fillId="0" borderId="13" xfId="0" applyFont="1" applyFill="1" applyBorder="1" applyAlignment="1">
      <alignment horizontal="left" vertical="center" wrapText="1"/>
    </xf>
    <xf numFmtId="0" fontId="12" fillId="0" borderId="23" xfId="0" applyFont="1" applyFill="1" applyBorder="1" applyAlignment="1">
      <alignment horizontal="left" vertical="center" wrapText="1"/>
    </xf>
    <xf numFmtId="0" fontId="18" fillId="2" borderId="3" xfId="0" applyFont="1" applyFill="1" applyBorder="1" applyAlignment="1">
      <alignment horizontal="center" vertical="center"/>
    </xf>
    <xf numFmtId="0" fontId="18" fillId="6" borderId="4" xfId="0" applyFont="1" applyFill="1" applyBorder="1" applyAlignment="1">
      <alignment horizontal="center" vertical="center"/>
    </xf>
    <xf numFmtId="0" fontId="18" fillId="7" borderId="5" xfId="0" applyFont="1" applyFill="1" applyBorder="1" applyAlignment="1">
      <alignment horizontal="center" vertical="center"/>
    </xf>
    <xf numFmtId="0" fontId="15" fillId="5" borderId="10" xfId="0" applyFont="1" applyFill="1" applyBorder="1" applyAlignment="1">
      <alignment horizontal="center" vertical="center" wrapText="1"/>
    </xf>
    <xf numFmtId="0" fontId="15" fillId="5" borderId="20" xfId="0" applyFont="1" applyFill="1" applyBorder="1" applyAlignment="1">
      <alignment horizontal="center" vertical="center" wrapText="1"/>
    </xf>
    <xf numFmtId="0" fontId="15" fillId="5" borderId="4"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4" borderId="7" xfId="0" applyFont="1" applyFill="1" applyBorder="1" applyAlignment="1">
      <alignment horizontal="center" vertical="center" wrapText="1"/>
    </xf>
    <xf numFmtId="0" fontId="15" fillId="0" borderId="6" xfId="0" applyFont="1" applyFill="1" applyBorder="1" applyAlignment="1">
      <alignment horizontal="center" vertical="center" wrapText="1"/>
    </xf>
    <xf numFmtId="49" fontId="15" fillId="4" borderId="14" xfId="0" applyNumberFormat="1" applyFont="1" applyFill="1" applyBorder="1" applyAlignment="1">
      <alignment horizontal="center" vertical="center" wrapText="1"/>
    </xf>
    <xf numFmtId="49" fontId="15" fillId="4" borderId="15" xfId="0" applyNumberFormat="1" applyFont="1" applyFill="1" applyBorder="1" applyAlignment="1">
      <alignment horizontal="center" vertical="center" wrapText="1"/>
    </xf>
    <xf numFmtId="0" fontId="15"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0" borderId="16" xfId="0" applyFont="1" applyFill="1" applyBorder="1" applyAlignment="1">
      <alignment horizontal="center" vertical="center" wrapText="1"/>
    </xf>
    <xf numFmtId="0" fontId="15" fillId="0" borderId="17" xfId="0" applyFont="1" applyFill="1" applyBorder="1" applyAlignment="1">
      <alignment horizontal="center" vertical="center" wrapText="1"/>
    </xf>
    <xf numFmtId="0" fontId="12" fillId="0" borderId="12" xfId="0" applyFont="1" applyFill="1" applyBorder="1" applyAlignment="1">
      <alignment horizontal="left" vertical="center" wrapText="1"/>
    </xf>
    <xf numFmtId="165" fontId="3" fillId="0" borderId="12" xfId="1" applyFont="1" applyFill="1" applyBorder="1" applyAlignment="1">
      <alignment horizontal="center" vertical="center" wrapText="1"/>
    </xf>
    <xf numFmtId="165" fontId="12" fillId="0" borderId="13" xfId="1" applyFont="1" applyFill="1" applyBorder="1" applyAlignment="1">
      <alignment horizontal="center" vertical="center" wrapText="1"/>
    </xf>
    <xf numFmtId="165" fontId="12" fillId="0" borderId="23" xfId="1" applyFont="1" applyFill="1" applyBorder="1" applyAlignment="1">
      <alignment horizontal="center" vertical="center" wrapText="1"/>
    </xf>
    <xf numFmtId="165" fontId="7" fillId="0" borderId="12" xfId="1" applyFont="1" applyFill="1" applyBorder="1" applyAlignment="1">
      <alignment horizontal="left" vertical="center" wrapText="1"/>
    </xf>
    <xf numFmtId="165" fontId="12" fillId="0" borderId="13" xfId="1" applyFont="1" applyFill="1" applyBorder="1" applyAlignment="1">
      <alignment horizontal="left" vertical="center" wrapText="1"/>
    </xf>
    <xf numFmtId="165" fontId="12" fillId="0" borderId="23" xfId="1" applyFont="1" applyFill="1" applyBorder="1" applyAlignment="1">
      <alignment horizontal="left" vertical="center" wrapText="1"/>
    </xf>
    <xf numFmtId="0" fontId="10" fillId="0" borderId="12" xfId="0" applyFont="1" applyFill="1" applyBorder="1" applyAlignment="1">
      <alignment horizontal="left" vertical="center" wrapText="1"/>
    </xf>
    <xf numFmtId="0" fontId="11" fillId="0" borderId="13" xfId="0" applyFont="1" applyFill="1" applyBorder="1" applyAlignment="1">
      <alignment horizontal="left" vertical="center" wrapText="1"/>
    </xf>
    <xf numFmtId="0" fontId="23" fillId="0" borderId="12" xfId="0" applyFont="1" applyFill="1" applyBorder="1" applyAlignment="1">
      <alignment vertical="center" wrapText="1"/>
    </xf>
    <xf numFmtId="0" fontId="23" fillId="0" borderId="23" xfId="0" applyFont="1" applyFill="1" applyBorder="1" applyAlignment="1">
      <alignment vertical="center" wrapText="1"/>
    </xf>
    <xf numFmtId="0" fontId="11" fillId="0" borderId="13"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20" fillId="0" borderId="12" xfId="0" applyFont="1" applyFill="1" applyBorder="1" applyAlignment="1">
      <alignment vertical="center" wrapText="1"/>
    </xf>
    <xf numFmtId="0" fontId="20" fillId="0" borderId="13" xfId="0" applyFont="1" applyFill="1" applyBorder="1" applyAlignment="1">
      <alignment vertical="center" wrapText="1"/>
    </xf>
    <xf numFmtId="0" fontId="20" fillId="0" borderId="23" xfId="0" applyFont="1" applyFill="1" applyBorder="1" applyAlignment="1">
      <alignment vertical="center" wrapText="1"/>
    </xf>
    <xf numFmtId="0" fontId="20" fillId="0" borderId="12" xfId="0" applyFont="1" applyFill="1" applyBorder="1" applyAlignment="1">
      <alignment horizontal="left" vertical="center" wrapText="1"/>
    </xf>
    <xf numFmtId="0" fontId="20" fillId="0" borderId="13" xfId="0" applyFont="1" applyFill="1" applyBorder="1" applyAlignment="1">
      <alignment horizontal="left" vertical="center" wrapText="1"/>
    </xf>
    <xf numFmtId="0" fontId="20" fillId="0" borderId="23" xfId="0" applyFont="1" applyFill="1" applyBorder="1" applyAlignment="1">
      <alignment horizontal="left" vertical="center" wrapText="1"/>
    </xf>
    <xf numFmtId="0" fontId="25" fillId="8" borderId="12" xfId="0" applyFont="1" applyFill="1" applyBorder="1" applyAlignment="1">
      <alignment vertical="center" wrapText="1"/>
    </xf>
    <xf numFmtId="0" fontId="25" fillId="8" borderId="23" xfId="0" applyFont="1" applyFill="1" applyBorder="1" applyAlignment="1">
      <alignment vertical="center" wrapText="1"/>
    </xf>
    <xf numFmtId="0" fontId="12" fillId="0" borderId="23" xfId="0" applyFont="1" applyFill="1" applyBorder="1" applyAlignment="1">
      <alignment vertical="center" wrapText="1"/>
    </xf>
    <xf numFmtId="0" fontId="23" fillId="0" borderId="12" xfId="0" applyFont="1" applyFill="1" applyBorder="1" applyAlignment="1">
      <alignment horizontal="center" vertical="center" wrapText="1"/>
    </xf>
    <xf numFmtId="0" fontId="23" fillId="0" borderId="23" xfId="0" applyFont="1" applyFill="1" applyBorder="1" applyAlignment="1">
      <alignment horizontal="center" vertical="center" wrapText="1"/>
    </xf>
    <xf numFmtId="0" fontId="25" fillId="8" borderId="11" xfId="0" applyFont="1" applyFill="1" applyBorder="1" applyAlignment="1">
      <alignment horizontal="center" vertical="center" wrapText="1"/>
    </xf>
    <xf numFmtId="0" fontId="0" fillId="0" borderId="2" xfId="0" applyFill="1" applyBorder="1" applyAlignment="1">
      <alignment horizontal="center" vertical="center"/>
    </xf>
    <xf numFmtId="0" fontId="1" fillId="0" borderId="11" xfId="0" applyFont="1" applyFill="1" applyBorder="1" applyAlignment="1">
      <alignment horizontal="center" vertical="center" wrapText="1"/>
    </xf>
    <xf numFmtId="0" fontId="23" fillId="0" borderId="19" xfId="0" applyFont="1" applyFill="1" applyBorder="1" applyAlignment="1">
      <alignment horizontal="center" vertical="center" wrapText="1"/>
    </xf>
    <xf numFmtId="0" fontId="23" fillId="0" borderId="26" xfId="0" applyFont="1" applyFill="1" applyBorder="1" applyAlignment="1">
      <alignment horizontal="center" vertical="center" wrapText="1"/>
    </xf>
    <xf numFmtId="0" fontId="23" fillId="0" borderId="13" xfId="0" applyFont="1" applyFill="1" applyBorder="1" applyAlignment="1">
      <alignment horizontal="center" vertical="center" wrapText="1"/>
    </xf>
  </cellXfs>
  <cellStyles count="2">
    <cellStyle name="Excel Built-in Normal" xfId="1"/>
    <cellStyle name="Normale" xfId="0" builtinId="0" customBuiltin="1"/>
  </cellStyles>
  <dxfs count="0"/>
  <tableStyles count="0" defaultTableStyle="TableStyleMedium2" defaultPivotStyle="PivotStyleLight16"/>
  <colors>
    <mruColors>
      <color rgb="FFCEFE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ria%20Viggiano/Downloads/GRIGLIA%20nuova%20VALUTAZIONE%20RISCHIO_DTA%20(Salvato%20automaticamente)%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oc"/>
      <sheetName val="Legenda"/>
      <sheetName val="competenze"/>
      <sheetName val="Parametri"/>
    </sheetNames>
    <sheetDataSet>
      <sheetData sheetId="0"/>
      <sheetData sheetId="1"/>
      <sheetData sheetId="2">
        <row r="18">
          <cell r="L18" t="str">
            <v>attuazione e controllo delle decisioni</v>
          </cell>
        </row>
      </sheetData>
      <sheetData sheetId="3"/>
      <sheetData sheetId="4"/>
      <sheetData sheetId="5"/>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1</v>
      </c>
      <c r="C2" s="4"/>
    </row>
    <row r="3" spans="1:5" ht="30" x14ac:dyDescent="0.25">
      <c r="B3" s="5" t="s">
        <v>2</v>
      </c>
      <c r="C3" s="6" t="e">
        <f>VLOOKUP(C2,#REF!,3,0)</f>
        <v>#REF!</v>
      </c>
    </row>
    <row r="4" spans="1:5" hidden="1" x14ac:dyDescent="0.25">
      <c r="B4" s="3" t="s">
        <v>3</v>
      </c>
      <c r="C4" s="4"/>
    </row>
    <row r="5" spans="1:5" ht="238.7" customHeight="1" x14ac:dyDescent="0.25">
      <c r="A5" s="2"/>
      <c r="B5" s="7" t="s">
        <v>4</v>
      </c>
      <c r="C5" s="8" t="e">
        <f>VLOOKUP(C2,#REF!,2)</f>
        <v>#REF!</v>
      </c>
      <c r="E5" s="9"/>
    </row>
  </sheetData>
  <dataValidations count="2">
    <dataValidation type="list" allowBlank="1" showInputMessage="1" showErrorMessage="1" sqref="C4">
      <formula1>Profilo_dirigente</formula1>
    </dataValidation>
    <dataValidation type="list" allowBlank="1" showInputMessage="1" showErrorMessage="1" sqref="C2">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7"/>
  <sheetViews>
    <sheetView tabSelected="1" topLeftCell="A24" zoomScale="73" zoomScaleNormal="73" workbookViewId="0">
      <selection activeCell="L37" sqref="L37"/>
    </sheetView>
  </sheetViews>
  <sheetFormatPr defaultRowHeight="15" x14ac:dyDescent="0.25"/>
  <cols>
    <col min="1" max="1" width="11" bestFit="1" customWidth="1"/>
    <col min="2" max="2" width="12.85546875" customWidth="1"/>
    <col min="3" max="3" width="22.85546875" customWidth="1"/>
    <col min="4" max="4" width="28.7109375" customWidth="1"/>
    <col min="5" max="5" width="18.42578125" customWidth="1"/>
    <col min="6" max="6" width="24.85546875" bestFit="1" customWidth="1"/>
    <col min="7" max="7" width="23.42578125" bestFit="1" customWidth="1"/>
    <col min="8" max="8" width="35" customWidth="1"/>
    <col min="9" max="9" width="73.85546875" customWidth="1"/>
    <col min="10" max="10" width="11.28515625" customWidth="1"/>
    <col min="11" max="11" width="27.5703125" customWidth="1"/>
    <col min="12" max="12" width="21.140625" customWidth="1"/>
    <col min="13" max="13" width="32.7109375" customWidth="1"/>
    <col min="14" max="14" width="33" bestFit="1" customWidth="1"/>
    <col min="15" max="15" width="13.85546875" customWidth="1"/>
    <col min="16" max="16" width="12.28515625" customWidth="1"/>
    <col min="17" max="17" width="18.7109375" customWidth="1"/>
  </cols>
  <sheetData>
    <row r="1" spans="1:18" ht="111" customHeight="1" thickBot="1" x14ac:dyDescent="0.4">
      <c r="I1" s="117" t="s">
        <v>405</v>
      </c>
      <c r="K1" s="118"/>
    </row>
    <row r="2" spans="1:18" ht="15.75" thickBot="1" x14ac:dyDescent="0.3">
      <c r="A2" s="192" t="s">
        <v>172</v>
      </c>
      <c r="B2" s="192"/>
      <c r="C2" s="192"/>
      <c r="D2" s="192"/>
      <c r="E2" s="192"/>
      <c r="F2" s="192"/>
      <c r="G2" s="16"/>
      <c r="H2" s="193" t="s">
        <v>170</v>
      </c>
      <c r="I2" s="193"/>
      <c r="J2" s="193"/>
      <c r="K2" s="193"/>
      <c r="L2" s="194" t="s">
        <v>5</v>
      </c>
      <c r="M2" s="194"/>
      <c r="N2" s="194"/>
      <c r="O2" s="194"/>
      <c r="P2" s="194"/>
      <c r="Q2" s="194"/>
    </row>
    <row r="3" spans="1:18" ht="27" customHeight="1" thickTop="1" thickBot="1" x14ac:dyDescent="0.3">
      <c r="A3" s="195" t="s">
        <v>317</v>
      </c>
      <c r="B3" s="195" t="s">
        <v>318</v>
      </c>
      <c r="C3" s="195" t="s">
        <v>319</v>
      </c>
      <c r="D3" s="195" t="s">
        <v>320</v>
      </c>
      <c r="E3" s="195" t="s">
        <v>321</v>
      </c>
      <c r="F3" s="198" t="s">
        <v>322</v>
      </c>
      <c r="G3" s="198" t="s">
        <v>190</v>
      </c>
      <c r="H3" s="198" t="s">
        <v>323</v>
      </c>
      <c r="I3" s="206" t="s">
        <v>324</v>
      </c>
      <c r="J3" s="201" t="s">
        <v>6</v>
      </c>
      <c r="K3" s="201"/>
      <c r="L3" s="202" t="s">
        <v>327</v>
      </c>
      <c r="M3" s="204" t="s">
        <v>328</v>
      </c>
      <c r="N3" s="204" t="s">
        <v>329</v>
      </c>
      <c r="O3" s="200" t="s">
        <v>7</v>
      </c>
      <c r="P3" s="200"/>
      <c r="Q3" s="200"/>
    </row>
    <row r="4" spans="1:18" ht="76.5" thickTop="1" thickBot="1" x14ac:dyDescent="0.3">
      <c r="A4" s="196"/>
      <c r="B4" s="196"/>
      <c r="C4" s="196"/>
      <c r="D4" s="197"/>
      <c r="E4" s="197"/>
      <c r="F4" s="199"/>
      <c r="G4" s="199"/>
      <c r="H4" s="199"/>
      <c r="I4" s="207"/>
      <c r="J4" s="49" t="s">
        <v>325</v>
      </c>
      <c r="K4" s="50" t="s">
        <v>326</v>
      </c>
      <c r="L4" s="203"/>
      <c r="M4" s="205"/>
      <c r="N4" s="205"/>
      <c r="O4" s="17" t="s">
        <v>406</v>
      </c>
      <c r="P4" s="18" t="s">
        <v>330</v>
      </c>
      <c r="Q4" s="23" t="s">
        <v>331</v>
      </c>
    </row>
    <row r="5" spans="1:18" ht="87" customHeight="1" thickTop="1" x14ac:dyDescent="0.25">
      <c r="A5" s="119" t="s">
        <v>226</v>
      </c>
      <c r="B5" s="163">
        <v>1</v>
      </c>
      <c r="C5" s="186" t="s">
        <v>174</v>
      </c>
      <c r="D5" s="188" t="s">
        <v>173</v>
      </c>
      <c r="E5" s="235" t="s">
        <v>408</v>
      </c>
      <c r="F5" s="187" t="s">
        <v>177</v>
      </c>
      <c r="G5" s="170" t="s">
        <v>211</v>
      </c>
      <c r="H5" s="171" t="s">
        <v>209</v>
      </c>
      <c r="I5" s="179" t="s">
        <v>277</v>
      </c>
      <c r="J5" s="181" t="s">
        <v>159</v>
      </c>
      <c r="K5" s="183" t="s">
        <v>278</v>
      </c>
      <c r="L5" s="173" t="s">
        <v>279</v>
      </c>
      <c r="M5" s="173" t="s">
        <v>280</v>
      </c>
      <c r="N5" s="175" t="s">
        <v>281</v>
      </c>
      <c r="O5" s="166" t="s">
        <v>11</v>
      </c>
      <c r="P5" s="168" t="s">
        <v>171</v>
      </c>
      <c r="Q5" s="143" t="s">
        <v>403</v>
      </c>
    </row>
    <row r="6" spans="1:18" ht="58.9" customHeight="1" x14ac:dyDescent="0.25">
      <c r="A6" s="120"/>
      <c r="B6" s="164"/>
      <c r="C6" s="140"/>
      <c r="D6" s="189"/>
      <c r="E6" s="236"/>
      <c r="F6" s="172"/>
      <c r="G6" s="167"/>
      <c r="H6" s="172"/>
      <c r="I6" s="180"/>
      <c r="J6" s="182"/>
      <c r="K6" s="184"/>
      <c r="L6" s="185"/>
      <c r="M6" s="174"/>
      <c r="N6" s="176"/>
      <c r="O6" s="167"/>
      <c r="P6" s="169"/>
      <c r="Q6" s="144"/>
      <c r="R6" s="22"/>
    </row>
    <row r="7" spans="1:18" ht="94.7" customHeight="1" x14ac:dyDescent="0.25">
      <c r="A7" s="120"/>
      <c r="B7" s="164"/>
      <c r="C7" s="30" t="s">
        <v>174</v>
      </c>
      <c r="D7" s="32" t="s">
        <v>173</v>
      </c>
      <c r="E7" s="77" t="s">
        <v>408</v>
      </c>
      <c r="F7" s="51" t="s">
        <v>177</v>
      </c>
      <c r="G7" s="24" t="s">
        <v>211</v>
      </c>
      <c r="H7" s="44" t="s">
        <v>256</v>
      </c>
      <c r="I7" s="33" t="str">
        <f>$I$5</f>
        <v xml:space="preserve">Elusione della normativa/pilotamento delle procedure </v>
      </c>
      <c r="J7" s="93" t="s">
        <v>159</v>
      </c>
      <c r="K7" s="38" t="str">
        <f>$K$5</f>
        <v>Livello di interesse esterno</v>
      </c>
      <c r="L7" s="39" t="str">
        <f>$L$5</f>
        <v>Monitoraggio dei rapporti tra L'Azienda e soggetti con cui intercorrono rapporti con rilevanza economica</v>
      </c>
      <c r="M7" s="25" t="str">
        <f>$M$5</f>
        <v>Meccanismi di controllo su più livelli/duplice valutazione del Dirigente e Funzionrio preposto</v>
      </c>
      <c r="N7" s="30" t="str">
        <f t="shared" ref="N7:N13" si="0">$N$5</f>
        <v>Trasparenza/Controllo</v>
      </c>
      <c r="O7" s="24" t="str">
        <f t="shared" ref="O7:O16" si="1">$O$5</f>
        <v>in attuazione</v>
      </c>
      <c r="P7" s="111" t="str">
        <f>$P$5</f>
        <v>Misura attuata in occasione del processo/attività</v>
      </c>
      <c r="Q7" s="89" t="s">
        <v>211</v>
      </c>
      <c r="R7" s="22"/>
    </row>
    <row r="8" spans="1:18" ht="73.5" customHeight="1" x14ac:dyDescent="0.25">
      <c r="A8" s="120"/>
      <c r="B8" s="164"/>
      <c r="C8" s="30" t="s">
        <v>174</v>
      </c>
      <c r="D8" s="32" t="s">
        <v>173</v>
      </c>
      <c r="E8" s="77" t="s">
        <v>408</v>
      </c>
      <c r="F8" s="51" t="s">
        <v>177</v>
      </c>
      <c r="G8" s="24" t="s">
        <v>211</v>
      </c>
      <c r="H8" s="44" t="s">
        <v>333</v>
      </c>
      <c r="I8" s="33" t="str">
        <f>$I$5</f>
        <v xml:space="preserve">Elusione della normativa/pilotamento delle procedure </v>
      </c>
      <c r="J8" s="93" t="s">
        <v>9</v>
      </c>
      <c r="K8" s="38" t="str">
        <f>$K$5</f>
        <v>Livello di interesse esterno</v>
      </c>
      <c r="L8" s="39" t="s">
        <v>334</v>
      </c>
      <c r="M8" s="25" t="s">
        <v>335</v>
      </c>
      <c r="N8" s="30" t="str">
        <f t="shared" si="0"/>
        <v>Trasparenza/Controllo</v>
      </c>
      <c r="O8" s="24" t="str">
        <f t="shared" si="1"/>
        <v>in attuazione</v>
      </c>
      <c r="P8" s="24" t="str">
        <f>$O$5</f>
        <v>in attuazione</v>
      </c>
      <c r="Q8" s="89" t="s">
        <v>211</v>
      </c>
      <c r="R8" s="22"/>
    </row>
    <row r="9" spans="1:18" ht="90" customHeight="1" x14ac:dyDescent="0.25">
      <c r="A9" s="120"/>
      <c r="B9" s="164"/>
      <c r="C9" s="30" t="s">
        <v>174</v>
      </c>
      <c r="D9" s="32" t="s">
        <v>173</v>
      </c>
      <c r="E9" s="77" t="s">
        <v>408</v>
      </c>
      <c r="F9" s="51" t="s">
        <v>177</v>
      </c>
      <c r="G9" s="24" t="s">
        <v>211</v>
      </c>
      <c r="H9" s="70" t="s">
        <v>336</v>
      </c>
      <c r="I9" s="68" t="s">
        <v>192</v>
      </c>
      <c r="J9" s="93" t="s">
        <v>9</v>
      </c>
      <c r="K9" s="101" t="s">
        <v>358</v>
      </c>
      <c r="L9" s="70" t="s">
        <v>334</v>
      </c>
      <c r="M9" s="98" t="s">
        <v>401</v>
      </c>
      <c r="N9" s="30" t="str">
        <f t="shared" si="0"/>
        <v>Trasparenza/Controllo</v>
      </c>
      <c r="O9" s="24" t="str">
        <f t="shared" si="1"/>
        <v>in attuazione</v>
      </c>
      <c r="P9" s="24" t="str">
        <f>$O$5</f>
        <v>in attuazione</v>
      </c>
      <c r="Q9" s="89" t="s">
        <v>211</v>
      </c>
      <c r="R9" s="22"/>
    </row>
    <row r="10" spans="1:18" ht="165.2" customHeight="1" x14ac:dyDescent="0.25">
      <c r="A10" s="120"/>
      <c r="B10" s="164"/>
      <c r="C10" s="30" t="s">
        <v>174</v>
      </c>
      <c r="D10" s="32" t="s">
        <v>173</v>
      </c>
      <c r="E10" s="77" t="s">
        <v>408</v>
      </c>
      <c r="F10" s="51" t="s">
        <v>177</v>
      </c>
      <c r="G10" s="24" t="s">
        <v>211</v>
      </c>
      <c r="H10" s="70" t="s">
        <v>337</v>
      </c>
      <c r="I10" s="68" t="s">
        <v>340</v>
      </c>
      <c r="J10" s="93" t="s">
        <v>9</v>
      </c>
      <c r="K10" s="69" t="s">
        <v>341</v>
      </c>
      <c r="L10" s="70" t="s">
        <v>334</v>
      </c>
      <c r="M10" s="98" t="s">
        <v>401</v>
      </c>
      <c r="N10" s="30" t="str">
        <f t="shared" si="0"/>
        <v>Trasparenza/Controllo</v>
      </c>
      <c r="O10" s="24" t="str">
        <f t="shared" si="1"/>
        <v>in attuazione</v>
      </c>
      <c r="P10" s="24" t="str">
        <f>$O$5</f>
        <v>in attuazione</v>
      </c>
      <c r="Q10" s="89" t="s">
        <v>211</v>
      </c>
      <c r="R10" s="22"/>
    </row>
    <row r="11" spans="1:18" ht="96" customHeight="1" x14ac:dyDescent="0.25">
      <c r="A11" s="120"/>
      <c r="B11" s="164"/>
      <c r="C11" s="30" t="s">
        <v>174</v>
      </c>
      <c r="D11" s="32" t="s">
        <v>173</v>
      </c>
      <c r="E11" s="77" t="s">
        <v>408</v>
      </c>
      <c r="F11" s="51" t="s">
        <v>177</v>
      </c>
      <c r="G11" s="24" t="s">
        <v>211</v>
      </c>
      <c r="H11" s="70" t="s">
        <v>338</v>
      </c>
      <c r="I11" s="68" t="s">
        <v>340</v>
      </c>
      <c r="J11" s="93" t="s">
        <v>9</v>
      </c>
      <c r="K11" s="69" t="s">
        <v>342</v>
      </c>
      <c r="L11" s="70" t="s">
        <v>334</v>
      </c>
      <c r="M11" s="98" t="s">
        <v>343</v>
      </c>
      <c r="N11" s="30" t="str">
        <f t="shared" si="0"/>
        <v>Trasparenza/Controllo</v>
      </c>
      <c r="O11" s="24" t="str">
        <f t="shared" si="1"/>
        <v>in attuazione</v>
      </c>
      <c r="P11" s="24" t="str">
        <f>$O$5</f>
        <v>in attuazione</v>
      </c>
      <c r="Q11" s="89" t="s">
        <v>211</v>
      </c>
      <c r="R11" s="22"/>
    </row>
    <row r="12" spans="1:18" ht="73.5" customHeight="1" x14ac:dyDescent="0.25">
      <c r="A12" s="120"/>
      <c r="B12" s="164"/>
      <c r="C12" s="30" t="s">
        <v>174</v>
      </c>
      <c r="D12" s="32" t="s">
        <v>173</v>
      </c>
      <c r="E12" s="77" t="s">
        <v>408</v>
      </c>
      <c r="F12" s="51" t="s">
        <v>177</v>
      </c>
      <c r="G12" s="24" t="s">
        <v>211</v>
      </c>
      <c r="H12" s="70" t="s">
        <v>339</v>
      </c>
      <c r="I12" s="68" t="s">
        <v>344</v>
      </c>
      <c r="J12" s="93" t="s">
        <v>9</v>
      </c>
      <c r="K12" s="69" t="s">
        <v>345</v>
      </c>
      <c r="L12" s="70" t="s">
        <v>161</v>
      </c>
      <c r="M12" s="99" t="s">
        <v>346</v>
      </c>
      <c r="N12" s="30" t="str">
        <f t="shared" si="0"/>
        <v>Trasparenza/Controllo</v>
      </c>
      <c r="O12" s="24" t="str">
        <f t="shared" si="1"/>
        <v>in attuazione</v>
      </c>
      <c r="P12" s="24" t="str">
        <f>$O$5</f>
        <v>in attuazione</v>
      </c>
      <c r="Q12" s="89" t="s">
        <v>211</v>
      </c>
      <c r="R12" s="22"/>
    </row>
    <row r="13" spans="1:18" ht="144.75" customHeight="1" x14ac:dyDescent="0.25">
      <c r="A13" s="120"/>
      <c r="B13" s="164"/>
      <c r="C13" s="30" t="s">
        <v>174</v>
      </c>
      <c r="D13" s="40" t="s">
        <v>212</v>
      </c>
      <c r="E13" s="77" t="s">
        <v>408</v>
      </c>
      <c r="F13" s="51" t="s">
        <v>177</v>
      </c>
      <c r="G13" s="24" t="s">
        <v>211</v>
      </c>
      <c r="H13" s="53" t="s">
        <v>213</v>
      </c>
      <c r="I13" s="33" t="str">
        <f>$I$7</f>
        <v xml:space="preserve">Elusione della normativa/pilotamento delle procedure </v>
      </c>
      <c r="J13" s="52" t="str">
        <f>$J$7</f>
        <v>Alto</v>
      </c>
      <c r="K13" s="38" t="str">
        <f>$K$7</f>
        <v>Livello di interesse esterno</v>
      </c>
      <c r="L13" s="39" t="str">
        <f>$L$7</f>
        <v>Monitoraggio dei rapporti tra L'Azienda e soggetti con cui intercorrono rapporti con rilevanza economica</v>
      </c>
      <c r="M13" s="25" t="str">
        <f>$M$5</f>
        <v>Meccanismi di controllo su più livelli/duplice valutazione del Dirigente e Funzionrio preposto</v>
      </c>
      <c r="N13" s="30" t="str">
        <f t="shared" si="0"/>
        <v>Trasparenza/Controllo</v>
      </c>
      <c r="O13" s="24" t="str">
        <f t="shared" si="1"/>
        <v>in attuazione</v>
      </c>
      <c r="P13" s="111" t="str">
        <f>$P$5</f>
        <v>Misura attuata in occasione del processo/attività</v>
      </c>
      <c r="Q13" s="89" t="s">
        <v>211</v>
      </c>
      <c r="R13" s="22"/>
    </row>
    <row r="14" spans="1:18" ht="144.75" customHeight="1" x14ac:dyDescent="0.25">
      <c r="A14" s="120"/>
      <c r="B14" s="164"/>
      <c r="C14" s="30" t="s">
        <v>174</v>
      </c>
      <c r="D14" s="40" t="s">
        <v>212</v>
      </c>
      <c r="E14" s="77" t="s">
        <v>408</v>
      </c>
      <c r="F14" s="51" t="s">
        <v>177</v>
      </c>
      <c r="G14" s="24" t="s">
        <v>211</v>
      </c>
      <c r="H14" s="53" t="s">
        <v>214</v>
      </c>
      <c r="I14" s="33" t="str">
        <f>$I$13</f>
        <v xml:space="preserve">Elusione della normativa/pilotamento delle procedure </v>
      </c>
      <c r="J14" s="52" t="str">
        <f>$J$7</f>
        <v>Alto</v>
      </c>
      <c r="K14" s="38" t="str">
        <f>$K$13</f>
        <v>Livello di interesse esterno</v>
      </c>
      <c r="L14" s="39" t="str">
        <f>$L$13</f>
        <v>Monitoraggio dei rapporti tra L'Azienda e soggetti con cui intercorrono rapporti con rilevanza economica</v>
      </c>
      <c r="M14" s="44" t="s">
        <v>282</v>
      </c>
      <c r="N14" s="40" t="s">
        <v>215</v>
      </c>
      <c r="O14" s="24" t="str">
        <f t="shared" si="1"/>
        <v>in attuazione</v>
      </c>
      <c r="P14" s="111" t="str">
        <f>$P$5</f>
        <v>Misura attuata in occasione del processo/attività</v>
      </c>
      <c r="Q14" s="89" t="s">
        <v>211</v>
      </c>
      <c r="R14" s="22"/>
    </row>
    <row r="15" spans="1:18" ht="144.75" customHeight="1" x14ac:dyDescent="0.25">
      <c r="A15" s="120"/>
      <c r="B15" s="165"/>
      <c r="C15" s="30" t="s">
        <v>174</v>
      </c>
      <c r="D15" s="40" t="s">
        <v>212</v>
      </c>
      <c r="E15" s="77" t="s">
        <v>408</v>
      </c>
      <c r="F15" s="51" t="s">
        <v>177</v>
      </c>
      <c r="G15" s="24" t="s">
        <v>211</v>
      </c>
      <c r="H15" s="53" t="s">
        <v>216</v>
      </c>
      <c r="I15" s="33" t="str">
        <f>$I$14</f>
        <v xml:space="preserve">Elusione della normativa/pilotamento delle procedure </v>
      </c>
      <c r="J15" s="52" t="str">
        <f>$J$7</f>
        <v>Alto</v>
      </c>
      <c r="K15" s="38" t="str">
        <f>$K$14</f>
        <v>Livello di interesse esterno</v>
      </c>
      <c r="L15" s="39" t="str">
        <f>$L$14</f>
        <v>Monitoraggio dei rapporti tra L'Azienda e soggetti con cui intercorrono rapporti con rilevanza economica</v>
      </c>
      <c r="M15" s="44" t="s">
        <v>282</v>
      </c>
      <c r="N15" s="30" t="s">
        <v>215</v>
      </c>
      <c r="O15" s="81" t="str">
        <f t="shared" si="1"/>
        <v>in attuazione</v>
      </c>
      <c r="P15" s="111" t="str">
        <f>$P$5</f>
        <v>Misura attuata in occasione del processo/attività</v>
      </c>
      <c r="Q15" s="57" t="s">
        <v>211</v>
      </c>
      <c r="R15" s="22"/>
    </row>
    <row r="16" spans="1:18" ht="144.75" customHeight="1" x14ac:dyDescent="0.25">
      <c r="A16" s="120"/>
      <c r="B16" s="161">
        <v>2</v>
      </c>
      <c r="C16" s="30" t="s">
        <v>176</v>
      </c>
      <c r="D16" s="40" t="s">
        <v>175</v>
      </c>
      <c r="E16" s="77" t="s">
        <v>408</v>
      </c>
      <c r="F16" s="51" t="s">
        <v>178</v>
      </c>
      <c r="G16" s="24" t="s">
        <v>193</v>
      </c>
      <c r="H16" s="53" t="s">
        <v>217</v>
      </c>
      <c r="I16" s="33" t="str">
        <f>$I$14</f>
        <v xml:space="preserve">Elusione della normativa/pilotamento delle procedure </v>
      </c>
      <c r="J16" s="93" t="s">
        <v>159</v>
      </c>
      <c r="K16" s="47" t="s">
        <v>283</v>
      </c>
      <c r="L16" s="28" t="s">
        <v>195</v>
      </c>
      <c r="M16" s="44" t="s">
        <v>284</v>
      </c>
      <c r="N16" s="43" t="s">
        <v>215</v>
      </c>
      <c r="O16" s="24" t="str">
        <f t="shared" si="1"/>
        <v>in attuazione</v>
      </c>
      <c r="P16" s="111" t="str">
        <f>$P$5</f>
        <v>Misura attuata in occasione del processo/attività</v>
      </c>
      <c r="Q16" s="58" t="s">
        <v>179</v>
      </c>
      <c r="R16" s="22"/>
    </row>
    <row r="17" spans="1:18" ht="114.75" customHeight="1" x14ac:dyDescent="0.25">
      <c r="A17" s="120"/>
      <c r="B17" s="132"/>
      <c r="C17" s="30" t="s">
        <v>176</v>
      </c>
      <c r="D17" s="26" t="s">
        <v>175</v>
      </c>
      <c r="E17" s="77" t="s">
        <v>408</v>
      </c>
      <c r="F17" s="33" t="s">
        <v>178</v>
      </c>
      <c r="G17" s="61" t="s">
        <v>193</v>
      </c>
      <c r="H17" s="51" t="s">
        <v>210</v>
      </c>
      <c r="I17" s="19" t="s">
        <v>287</v>
      </c>
      <c r="J17" s="93" t="s">
        <v>159</v>
      </c>
      <c r="K17" s="47" t="s">
        <v>286</v>
      </c>
      <c r="L17" s="28" t="s">
        <v>195</v>
      </c>
      <c r="M17" s="98" t="s">
        <v>400</v>
      </c>
      <c r="N17" s="43" t="s">
        <v>285</v>
      </c>
      <c r="O17" s="20" t="s">
        <v>11</v>
      </c>
      <c r="P17" s="112" t="s">
        <v>171</v>
      </c>
      <c r="Q17" s="58" t="s">
        <v>179</v>
      </c>
      <c r="R17" s="22"/>
    </row>
    <row r="18" spans="1:18" ht="259.14999999999998" customHeight="1" x14ac:dyDescent="0.25">
      <c r="A18" s="120"/>
      <c r="B18" s="132"/>
      <c r="C18" s="30" t="s">
        <v>176</v>
      </c>
      <c r="D18" s="48" t="s">
        <v>312</v>
      </c>
      <c r="E18" s="77" t="s">
        <v>408</v>
      </c>
      <c r="F18" s="42" t="s">
        <v>178</v>
      </c>
      <c r="G18" s="40" t="s">
        <v>193</v>
      </c>
      <c r="H18" s="25" t="s">
        <v>180</v>
      </c>
      <c r="I18" s="19" t="s">
        <v>199</v>
      </c>
      <c r="J18" s="93" t="s">
        <v>159</v>
      </c>
      <c r="K18" s="25" t="s">
        <v>182</v>
      </c>
      <c r="L18" s="42" t="s">
        <v>219</v>
      </c>
      <c r="M18" s="97" t="s">
        <v>399</v>
      </c>
      <c r="N18" s="29" t="s">
        <v>196</v>
      </c>
      <c r="O18" s="20" t="s">
        <v>11</v>
      </c>
      <c r="P18" s="112" t="s">
        <v>171</v>
      </c>
      <c r="Q18" s="58" t="s">
        <v>179</v>
      </c>
      <c r="R18" s="22"/>
    </row>
    <row r="19" spans="1:18" ht="259.14999999999998" customHeight="1" x14ac:dyDescent="0.25">
      <c r="A19" s="120"/>
      <c r="B19" s="132"/>
      <c r="C19" s="30" t="s">
        <v>176</v>
      </c>
      <c r="D19" s="26" t="s">
        <v>183</v>
      </c>
      <c r="E19" s="77" t="s">
        <v>408</v>
      </c>
      <c r="F19" s="41" t="s">
        <v>178</v>
      </c>
      <c r="G19" s="29" t="s">
        <v>193</v>
      </c>
      <c r="H19" s="44" t="s">
        <v>218</v>
      </c>
      <c r="I19" s="19" t="s">
        <v>202</v>
      </c>
      <c r="J19" s="93" t="s">
        <v>159</v>
      </c>
      <c r="K19" s="31" t="s">
        <v>201</v>
      </c>
      <c r="L19" s="27" t="s">
        <v>197</v>
      </c>
      <c r="M19" s="98" t="s">
        <v>402</v>
      </c>
      <c r="N19" s="43" t="s">
        <v>220</v>
      </c>
      <c r="O19" s="20" t="s">
        <v>11</v>
      </c>
      <c r="P19" s="21" t="s">
        <v>171</v>
      </c>
      <c r="Q19" s="58" t="s">
        <v>179</v>
      </c>
      <c r="R19" s="22"/>
    </row>
    <row r="20" spans="1:18" ht="259.14999999999998" customHeight="1" x14ac:dyDescent="0.25">
      <c r="A20" s="120"/>
      <c r="B20" s="132"/>
      <c r="C20" s="30" t="s">
        <v>176</v>
      </c>
      <c r="D20" s="41" t="s">
        <v>175</v>
      </c>
      <c r="E20" s="77" t="s">
        <v>408</v>
      </c>
      <c r="F20" s="42" t="s">
        <v>221</v>
      </c>
      <c r="G20" s="29" t="s">
        <v>193</v>
      </c>
      <c r="H20" s="70" t="s">
        <v>347</v>
      </c>
      <c r="I20" s="19" t="s">
        <v>202</v>
      </c>
      <c r="J20" s="93" t="s">
        <v>9</v>
      </c>
      <c r="K20" s="31" t="s">
        <v>201</v>
      </c>
      <c r="L20" s="27" t="s">
        <v>197</v>
      </c>
      <c r="M20" s="98" t="s">
        <v>402</v>
      </c>
      <c r="N20" s="43" t="s">
        <v>220</v>
      </c>
      <c r="O20" s="20" t="s">
        <v>11</v>
      </c>
      <c r="P20" s="112" t="s">
        <v>171</v>
      </c>
      <c r="Q20" s="58" t="s">
        <v>179</v>
      </c>
      <c r="R20" s="22"/>
    </row>
    <row r="21" spans="1:18" ht="259.14999999999998" customHeight="1" x14ac:dyDescent="0.25">
      <c r="A21" s="120"/>
      <c r="B21" s="132"/>
      <c r="C21" s="30" t="s">
        <v>176</v>
      </c>
      <c r="D21" s="41" t="s">
        <v>175</v>
      </c>
      <c r="E21" s="77" t="s">
        <v>408</v>
      </c>
      <c r="F21" s="42" t="s">
        <v>221</v>
      </c>
      <c r="G21" s="29" t="s">
        <v>193</v>
      </c>
      <c r="H21" s="44" t="s">
        <v>222</v>
      </c>
      <c r="I21" s="19" t="s">
        <v>288</v>
      </c>
      <c r="J21" s="93" t="s">
        <v>159</v>
      </c>
      <c r="K21" s="31" t="s">
        <v>201</v>
      </c>
      <c r="L21" s="27" t="s">
        <v>197</v>
      </c>
      <c r="M21" s="98" t="s">
        <v>402</v>
      </c>
      <c r="N21" s="43" t="s">
        <v>220</v>
      </c>
      <c r="O21" s="20" t="s">
        <v>11</v>
      </c>
      <c r="P21" s="112" t="s">
        <v>171</v>
      </c>
      <c r="Q21" s="58" t="s">
        <v>179</v>
      </c>
      <c r="R21" s="22"/>
    </row>
    <row r="22" spans="1:18" ht="259.14999999999998" customHeight="1" x14ac:dyDescent="0.25">
      <c r="A22" s="120"/>
      <c r="B22" s="132"/>
      <c r="C22" s="30" t="s">
        <v>176</v>
      </c>
      <c r="D22" s="73" t="s">
        <v>348</v>
      </c>
      <c r="E22" s="77" t="s">
        <v>408</v>
      </c>
      <c r="F22" s="42" t="s">
        <v>221</v>
      </c>
      <c r="G22" s="29" t="s">
        <v>193</v>
      </c>
      <c r="H22" s="70" t="s">
        <v>349</v>
      </c>
      <c r="I22" s="20" t="s">
        <v>350</v>
      </c>
      <c r="J22" s="94" t="s">
        <v>9</v>
      </c>
      <c r="K22" s="82" t="s">
        <v>351</v>
      </c>
      <c r="L22" s="71" t="s">
        <v>161</v>
      </c>
      <c r="M22" s="98" t="s">
        <v>402</v>
      </c>
      <c r="N22" s="72" t="s">
        <v>215</v>
      </c>
      <c r="O22" s="20" t="s">
        <v>11</v>
      </c>
      <c r="P22" s="59" t="s">
        <v>171</v>
      </c>
      <c r="Q22" s="58" t="s">
        <v>179</v>
      </c>
      <c r="R22" s="22"/>
    </row>
    <row r="23" spans="1:18" ht="259.14999999999998" customHeight="1" x14ac:dyDescent="0.25">
      <c r="A23" s="120"/>
      <c r="B23" s="132"/>
      <c r="C23" s="30" t="s">
        <v>176</v>
      </c>
      <c r="D23" s="70" t="s">
        <v>184</v>
      </c>
      <c r="E23" s="77" t="s">
        <v>408</v>
      </c>
      <c r="F23" s="73" t="s">
        <v>352</v>
      </c>
      <c r="G23" s="29" t="s">
        <v>193</v>
      </c>
      <c r="H23" s="70" t="s">
        <v>353</v>
      </c>
      <c r="I23" s="20" t="s">
        <v>350</v>
      </c>
      <c r="J23" s="94" t="s">
        <v>9</v>
      </c>
      <c r="K23" s="82" t="s">
        <v>351</v>
      </c>
      <c r="L23" s="71" t="s">
        <v>161</v>
      </c>
      <c r="M23" s="98" t="s">
        <v>402</v>
      </c>
      <c r="N23" s="72" t="s">
        <v>215</v>
      </c>
      <c r="O23" s="20" t="s">
        <v>11</v>
      </c>
      <c r="P23" s="63" t="s">
        <v>171</v>
      </c>
      <c r="Q23" s="58" t="s">
        <v>179</v>
      </c>
      <c r="R23" s="22"/>
    </row>
    <row r="24" spans="1:18" ht="100.9" customHeight="1" x14ac:dyDescent="0.25">
      <c r="A24" s="120"/>
      <c r="B24" s="132"/>
      <c r="C24" s="186" t="s">
        <v>176</v>
      </c>
      <c r="D24" s="161" t="s">
        <v>184</v>
      </c>
      <c r="E24" s="230" t="s">
        <v>408</v>
      </c>
      <c r="F24" s="137" t="s">
        <v>223</v>
      </c>
      <c r="G24" s="177" t="s">
        <v>193</v>
      </c>
      <c r="H24" s="137" t="s">
        <v>224</v>
      </c>
      <c r="I24" s="217" t="s">
        <v>12</v>
      </c>
      <c r="J24" s="209" t="s">
        <v>159</v>
      </c>
      <c r="K24" s="212" t="s">
        <v>201</v>
      </c>
      <c r="L24" s="215" t="s">
        <v>197</v>
      </c>
      <c r="M24" s="215" t="s">
        <v>203</v>
      </c>
      <c r="N24" s="139" t="s">
        <v>215</v>
      </c>
      <c r="O24" s="122" t="s">
        <v>11</v>
      </c>
      <c r="P24" s="221" t="s">
        <v>171</v>
      </c>
      <c r="Q24" s="224" t="s">
        <v>179</v>
      </c>
      <c r="R24" s="22"/>
    </row>
    <row r="25" spans="1:18" ht="37.9" customHeight="1" x14ac:dyDescent="0.25">
      <c r="A25" s="120"/>
      <c r="B25" s="132"/>
      <c r="C25" s="145"/>
      <c r="D25" s="132"/>
      <c r="E25" s="237"/>
      <c r="F25" s="190"/>
      <c r="G25" s="178"/>
      <c r="H25" s="190"/>
      <c r="I25" s="218"/>
      <c r="J25" s="210"/>
      <c r="K25" s="213"/>
      <c r="L25" s="216"/>
      <c r="M25" s="216"/>
      <c r="N25" s="219"/>
      <c r="O25" s="123"/>
      <c r="P25" s="222"/>
      <c r="Q25" s="225"/>
      <c r="R25" s="22"/>
    </row>
    <row r="26" spans="1:18" ht="46.15" hidden="1" customHeight="1" thickBot="1" x14ac:dyDescent="0.3">
      <c r="A26" s="120"/>
      <c r="B26" s="132"/>
      <c r="C26" s="140"/>
      <c r="D26" s="133"/>
      <c r="E26" s="231"/>
      <c r="F26" s="191"/>
      <c r="G26" s="29" t="s">
        <v>193</v>
      </c>
      <c r="H26" s="191"/>
      <c r="I26" s="19"/>
      <c r="J26" s="211"/>
      <c r="K26" s="214"/>
      <c r="L26" s="159"/>
      <c r="M26" s="159"/>
      <c r="N26" s="220"/>
      <c r="O26" s="135"/>
      <c r="P26" s="223"/>
      <c r="Q26" s="226"/>
      <c r="R26" s="22"/>
    </row>
    <row r="27" spans="1:18" ht="14.45" customHeight="1" x14ac:dyDescent="0.25">
      <c r="A27" s="120"/>
      <c r="B27" s="132"/>
      <c r="C27" s="186" t="s">
        <v>176</v>
      </c>
      <c r="D27" s="208" t="s">
        <v>184</v>
      </c>
      <c r="E27" s="230" t="s">
        <v>408</v>
      </c>
      <c r="F27" s="139" t="s">
        <v>225</v>
      </c>
      <c r="G27" s="177" t="s">
        <v>193</v>
      </c>
      <c r="H27" s="137" t="s">
        <v>289</v>
      </c>
      <c r="I27" s="129" t="s">
        <v>290</v>
      </c>
      <c r="J27" s="131" t="s">
        <v>159</v>
      </c>
      <c r="K27" s="137" t="s">
        <v>291</v>
      </c>
      <c r="L27" s="137" t="s">
        <v>197</v>
      </c>
      <c r="M27" s="215" t="s">
        <v>204</v>
      </c>
      <c r="N27" s="139" t="s">
        <v>285</v>
      </c>
      <c r="O27" s="141" t="s">
        <v>11</v>
      </c>
      <c r="P27" s="227" t="s">
        <v>171</v>
      </c>
      <c r="Q27" s="124" t="s">
        <v>179</v>
      </c>
      <c r="R27" s="22"/>
    </row>
    <row r="28" spans="1:18" ht="87" customHeight="1" x14ac:dyDescent="0.25">
      <c r="A28" s="120"/>
      <c r="B28" s="132"/>
      <c r="C28" s="140"/>
      <c r="D28" s="191"/>
      <c r="E28" s="231"/>
      <c r="F28" s="140"/>
      <c r="G28" s="178"/>
      <c r="H28" s="191"/>
      <c r="I28" s="229"/>
      <c r="J28" s="133"/>
      <c r="K28" s="191"/>
      <c r="L28" s="159"/>
      <c r="M28" s="159"/>
      <c r="N28" s="220"/>
      <c r="O28" s="142"/>
      <c r="P28" s="228"/>
      <c r="Q28" s="126"/>
      <c r="R28" s="22"/>
    </row>
    <row r="29" spans="1:18" ht="150.75" customHeight="1" x14ac:dyDescent="0.25">
      <c r="A29" s="120"/>
      <c r="B29" s="132"/>
      <c r="C29" s="30" t="s">
        <v>176</v>
      </c>
      <c r="D29" s="25" t="s">
        <v>184</v>
      </c>
      <c r="E29" s="35" t="s">
        <v>409</v>
      </c>
      <c r="F29" s="51" t="s">
        <v>206</v>
      </c>
      <c r="G29" s="29" t="s">
        <v>193</v>
      </c>
      <c r="H29" s="51" t="s">
        <v>207</v>
      </c>
      <c r="I29" s="54" t="s">
        <v>292</v>
      </c>
      <c r="J29" s="95" t="s">
        <v>159</v>
      </c>
      <c r="K29" s="100" t="str">
        <f>$K$27</f>
        <v>opacità del processo decisionale/grado di discrezionalità del decisore interno alla P.A</v>
      </c>
      <c r="L29" s="44" t="s">
        <v>293</v>
      </c>
      <c r="M29" s="27" t="s">
        <v>204</v>
      </c>
      <c r="N29" s="43" t="s">
        <v>215</v>
      </c>
      <c r="O29" s="59" t="s">
        <v>11</v>
      </c>
      <c r="P29" s="113" t="s">
        <v>171</v>
      </c>
      <c r="Q29" s="59" t="s">
        <v>179</v>
      </c>
      <c r="R29" s="22"/>
    </row>
    <row r="30" spans="1:18" ht="119.25" customHeight="1" x14ac:dyDescent="0.25">
      <c r="A30" s="120"/>
      <c r="B30" s="132"/>
      <c r="C30" s="30" t="s">
        <v>176</v>
      </c>
      <c r="D30" s="25" t="s">
        <v>184</v>
      </c>
      <c r="E30" s="35" t="s">
        <v>409</v>
      </c>
      <c r="F30" s="44" t="s">
        <v>208</v>
      </c>
      <c r="G30" s="29" t="s">
        <v>193</v>
      </c>
      <c r="H30" s="31" t="s">
        <v>205</v>
      </c>
      <c r="I30" s="20" t="s">
        <v>12</v>
      </c>
      <c r="J30" s="95" t="s">
        <v>159</v>
      </c>
      <c r="K30" s="44" t="s">
        <v>198</v>
      </c>
      <c r="L30" s="44" t="s">
        <v>293</v>
      </c>
      <c r="M30" s="33" t="s">
        <v>204</v>
      </c>
      <c r="N30" s="43" t="s">
        <v>215</v>
      </c>
      <c r="O30" s="59" t="s">
        <v>11</v>
      </c>
      <c r="P30" s="113" t="s">
        <v>171</v>
      </c>
      <c r="Q30" s="59" t="s">
        <v>179</v>
      </c>
      <c r="R30" s="22"/>
    </row>
    <row r="31" spans="1:18" ht="14.45" customHeight="1" x14ac:dyDescent="0.25">
      <c r="A31" s="120"/>
      <c r="B31" s="162">
        <v>3</v>
      </c>
      <c r="C31" s="122" t="s">
        <v>189</v>
      </c>
      <c r="D31" s="139" t="s">
        <v>228</v>
      </c>
      <c r="E31" s="151" t="s">
        <v>408</v>
      </c>
      <c r="F31" s="127" t="s">
        <v>227</v>
      </c>
      <c r="G31" s="122" t="s">
        <v>194</v>
      </c>
      <c r="H31" s="127" t="s">
        <v>229</v>
      </c>
      <c r="I31" s="129" t="s">
        <v>292</v>
      </c>
      <c r="J31" s="131" t="s">
        <v>159</v>
      </c>
      <c r="K31" s="137" t="s">
        <v>198</v>
      </c>
      <c r="L31" s="137" t="s">
        <v>294</v>
      </c>
      <c r="M31" s="137" t="s">
        <v>295</v>
      </c>
      <c r="N31" s="139" t="s">
        <v>215</v>
      </c>
      <c r="O31" s="232" t="s">
        <v>11</v>
      </c>
      <c r="P31" s="227" t="s">
        <v>171</v>
      </c>
      <c r="Q31" s="127" t="s">
        <v>194</v>
      </c>
    </row>
    <row r="32" spans="1:18" ht="189" customHeight="1" x14ac:dyDescent="0.25">
      <c r="A32" s="120"/>
      <c r="B32" s="162"/>
      <c r="C32" s="135"/>
      <c r="D32" s="140"/>
      <c r="E32" s="152"/>
      <c r="F32" s="134"/>
      <c r="G32" s="135"/>
      <c r="H32" s="134"/>
      <c r="I32" s="229"/>
      <c r="J32" s="133"/>
      <c r="K32" s="191"/>
      <c r="L32" s="159"/>
      <c r="M32" s="159"/>
      <c r="N32" s="140"/>
      <c r="O32" s="232"/>
      <c r="P32" s="228"/>
      <c r="Q32" s="134"/>
    </row>
    <row r="33" spans="1:17" ht="163.5" customHeight="1" x14ac:dyDescent="0.25">
      <c r="A33" s="120"/>
      <c r="B33" s="162"/>
      <c r="C33" s="80" t="s">
        <v>189</v>
      </c>
      <c r="D33" s="64" t="s">
        <v>228</v>
      </c>
      <c r="E33" s="65" t="s">
        <v>409</v>
      </c>
      <c r="F33" s="74" t="s">
        <v>354</v>
      </c>
      <c r="G33" s="234" t="s">
        <v>355</v>
      </c>
      <c r="H33" s="75" t="s">
        <v>356</v>
      </c>
      <c r="I33" s="24" t="s">
        <v>357</v>
      </c>
      <c r="J33" s="96" t="s">
        <v>9</v>
      </c>
      <c r="K33" s="82" t="s">
        <v>358</v>
      </c>
      <c r="L33" s="75" t="s">
        <v>359</v>
      </c>
      <c r="M33" s="70" t="s">
        <v>343</v>
      </c>
      <c r="N33" s="75" t="s">
        <v>360</v>
      </c>
      <c r="O33" s="76" t="s">
        <v>11</v>
      </c>
      <c r="P33" s="63" t="s">
        <v>171</v>
      </c>
      <c r="Q33" s="79" t="s">
        <v>407</v>
      </c>
    </row>
    <row r="34" spans="1:17" ht="163.5" customHeight="1" x14ac:dyDescent="0.25">
      <c r="A34" s="120"/>
      <c r="B34" s="162"/>
      <c r="C34" s="80" t="s">
        <v>189</v>
      </c>
      <c r="D34" s="64" t="s">
        <v>228</v>
      </c>
      <c r="E34" s="65" t="s">
        <v>408</v>
      </c>
      <c r="F34" s="74" t="s">
        <v>354</v>
      </c>
      <c r="G34" s="234" t="s">
        <v>407</v>
      </c>
      <c r="H34" s="75" t="s">
        <v>361</v>
      </c>
      <c r="I34" s="24" t="s">
        <v>357</v>
      </c>
      <c r="J34" s="96" t="s">
        <v>9</v>
      </c>
      <c r="K34" s="82" t="s">
        <v>358</v>
      </c>
      <c r="L34" s="75" t="s">
        <v>359</v>
      </c>
      <c r="M34" s="70" t="s">
        <v>343</v>
      </c>
      <c r="N34" s="75" t="s">
        <v>360</v>
      </c>
      <c r="O34" s="76" t="s">
        <v>11</v>
      </c>
      <c r="P34" s="63" t="s">
        <v>171</v>
      </c>
      <c r="Q34" s="79" t="s">
        <v>407</v>
      </c>
    </row>
    <row r="35" spans="1:17" ht="183.75" customHeight="1" x14ac:dyDescent="0.25">
      <c r="A35" s="120"/>
      <c r="B35" s="162"/>
      <c r="C35" s="80" t="s">
        <v>189</v>
      </c>
      <c r="D35" s="64" t="s">
        <v>228</v>
      </c>
      <c r="E35" s="106" t="s">
        <v>408</v>
      </c>
      <c r="F35" s="76" t="s">
        <v>362</v>
      </c>
      <c r="G35" s="234" t="s">
        <v>407</v>
      </c>
      <c r="H35" s="24" t="s">
        <v>363</v>
      </c>
      <c r="I35" s="24" t="s">
        <v>357</v>
      </c>
      <c r="J35" s="96" t="s">
        <v>9</v>
      </c>
      <c r="K35" s="82" t="s">
        <v>182</v>
      </c>
      <c r="L35" s="70" t="s">
        <v>364</v>
      </c>
      <c r="M35" s="70" t="s">
        <v>365</v>
      </c>
      <c r="N35" s="75" t="s">
        <v>360</v>
      </c>
      <c r="O35" s="76" t="s">
        <v>11</v>
      </c>
      <c r="P35" s="59" t="s">
        <v>171</v>
      </c>
      <c r="Q35" s="79" t="s">
        <v>407</v>
      </c>
    </row>
    <row r="36" spans="1:17" ht="207" customHeight="1" x14ac:dyDescent="0.25">
      <c r="A36" s="120"/>
      <c r="B36" s="162"/>
      <c r="C36" s="80" t="s">
        <v>189</v>
      </c>
      <c r="D36" s="36" t="str">
        <f t="shared" ref="D36:D37" si="2">$D$31</f>
        <v>GESTIONE INVESTIMENTI</v>
      </c>
      <c r="E36" s="106" t="s">
        <v>409</v>
      </c>
      <c r="F36" s="104" t="s">
        <v>230</v>
      </c>
      <c r="G36" s="103" t="s">
        <v>194</v>
      </c>
      <c r="H36" s="104" t="s">
        <v>231</v>
      </c>
      <c r="I36" s="109" t="str">
        <f>$I$31</f>
        <v xml:space="preserve">eccessiva discrezionalità/mancanza di controlli </v>
      </c>
      <c r="J36" s="107" t="str">
        <f>$J$31</f>
        <v>Alto</v>
      </c>
      <c r="K36" s="110" t="str">
        <f>$K$31</f>
        <v xml:space="preserve">
grado di discrezionalità del decisore interno alla P.A.</v>
      </c>
      <c r="L36" s="108" t="str">
        <f>$L$31</f>
        <v>monitoraggio dei rapporti fra l'azienda e i soggetti con i quali intercorrono rapporti aventi rilevanza economiche/controllo in ordine al rispetto del codice di comportamento e deicompiti dei dipendenti e dirigenti.</v>
      </c>
      <c r="M36" s="108" t="str">
        <f>$M$31</f>
        <v>meccanismi di controlli su più livelli   e supervisione del Direttore del Dipartimento Tecnico-Amministrativo</v>
      </c>
      <c r="N36" s="105" t="str">
        <f>$N$31</f>
        <v>Controllo</v>
      </c>
      <c r="O36" s="103" t="str">
        <f>$O$31</f>
        <v>in attuazione</v>
      </c>
      <c r="P36" s="114" t="str">
        <f>$P$31</f>
        <v>Misura attuata in occasione del processo/attività</v>
      </c>
      <c r="Q36" s="79" t="s">
        <v>407</v>
      </c>
    </row>
    <row r="37" spans="1:17" ht="90" x14ac:dyDescent="0.25">
      <c r="A37" s="120"/>
      <c r="B37" s="162"/>
      <c r="C37" s="62" t="s">
        <v>189</v>
      </c>
      <c r="D37" s="34" t="str">
        <f t="shared" si="2"/>
        <v>GESTIONE INVESTIMENTI</v>
      </c>
      <c r="E37" s="35" t="str">
        <f>$E$36</f>
        <v xml:space="preserve">Commissario Straordinario </v>
      </c>
      <c r="F37" s="19" t="s">
        <v>232</v>
      </c>
      <c r="G37" s="24" t="str">
        <f>$G$36</f>
        <v>AREA INNOVAZIONE E SVILUPPO</v>
      </c>
      <c r="H37" s="44" t="s">
        <v>233</v>
      </c>
      <c r="I37" s="19" t="str">
        <f>$I$36</f>
        <v xml:space="preserve">eccessiva discrezionalità/mancanza di controlli </v>
      </c>
      <c r="J37" s="93" t="s">
        <v>159</v>
      </c>
      <c r="K37" s="110" t="str">
        <f>$K$31</f>
        <v xml:space="preserve">
grado di discrezionalità del decisore interno alla P.A.</v>
      </c>
      <c r="L37" s="31" t="str">
        <f>[4]mappatura_processi_uoc!$L$18</f>
        <v>attuazione e controllo delle decisioni</v>
      </c>
      <c r="M37" s="108" t="str">
        <f>$M$31</f>
        <v>meccanismi di controlli su più livelli   e supervisione del Direttore del Dipartimento Tecnico-Amministrativo</v>
      </c>
      <c r="N37" s="43" t="s">
        <v>296</v>
      </c>
      <c r="O37" s="20" t="s">
        <v>11</v>
      </c>
      <c r="P37" s="112" t="s">
        <v>171</v>
      </c>
      <c r="Q37" s="79" t="s">
        <v>407</v>
      </c>
    </row>
    <row r="38" spans="1:17" ht="125.25" customHeight="1" x14ac:dyDescent="0.25">
      <c r="A38" s="120"/>
      <c r="B38" s="37">
        <v>4</v>
      </c>
      <c r="C38" s="62" t="s">
        <v>185</v>
      </c>
      <c r="D38" s="46" t="s">
        <v>186</v>
      </c>
      <c r="E38" s="35" t="str">
        <f>$E$36</f>
        <v xml:space="preserve">Commissario Straordinario </v>
      </c>
      <c r="F38" s="19" t="s">
        <v>187</v>
      </c>
      <c r="G38" s="24" t="s">
        <v>226</v>
      </c>
      <c r="H38" s="44" t="s">
        <v>188</v>
      </c>
      <c r="I38" s="19" t="s">
        <v>10</v>
      </c>
      <c r="J38" s="93" t="s">
        <v>159</v>
      </c>
      <c r="K38" s="44" t="s">
        <v>297</v>
      </c>
      <c r="L38" s="44" t="s">
        <v>298</v>
      </c>
      <c r="M38" s="44" t="s">
        <v>191</v>
      </c>
      <c r="N38" s="43" t="s">
        <v>299</v>
      </c>
      <c r="O38" s="63" t="s">
        <v>11</v>
      </c>
      <c r="P38" s="115" t="s">
        <v>171</v>
      </c>
      <c r="Q38" s="60" t="s">
        <v>226</v>
      </c>
    </row>
    <row r="39" spans="1:17" ht="14.45" customHeight="1" x14ac:dyDescent="0.25">
      <c r="A39" s="120"/>
      <c r="B39" s="163">
        <v>5</v>
      </c>
      <c r="C39" s="139" t="s">
        <v>236</v>
      </c>
      <c r="D39" s="124" t="s">
        <v>235</v>
      </c>
      <c r="E39" s="151" t="str">
        <f t="shared" ref="E39:E85" si="3">$E$38</f>
        <v xml:space="preserve">Commissario Straordinario </v>
      </c>
      <c r="F39" s="230" t="s">
        <v>234</v>
      </c>
      <c r="G39" s="122" t="s">
        <v>226</v>
      </c>
      <c r="H39" s="127" t="s">
        <v>237</v>
      </c>
      <c r="I39" s="129" t="str">
        <f t="shared" ref="I39" si="4">$I$38</f>
        <v xml:space="preserve">mancanza di controlli </v>
      </c>
      <c r="J39" s="131" t="s">
        <v>159</v>
      </c>
      <c r="K39" s="137" t="s">
        <v>238</v>
      </c>
      <c r="L39" s="137" t="s">
        <v>239</v>
      </c>
      <c r="M39" s="137" t="s">
        <v>191</v>
      </c>
      <c r="N39" s="139" t="s">
        <v>299</v>
      </c>
      <c r="O39" s="141" t="s">
        <v>11</v>
      </c>
      <c r="P39" s="124" t="s">
        <v>171</v>
      </c>
      <c r="Q39" s="143" t="str">
        <f t="shared" ref="Q39" si="5">$G$39</f>
        <v xml:space="preserve">DIREZIONE GENERALE </v>
      </c>
    </row>
    <row r="40" spans="1:17" ht="97.5" customHeight="1" x14ac:dyDescent="0.25">
      <c r="A40" s="120"/>
      <c r="B40" s="165"/>
      <c r="C40" s="140"/>
      <c r="D40" s="126"/>
      <c r="E40" s="152"/>
      <c r="F40" s="231"/>
      <c r="G40" s="135"/>
      <c r="H40" s="134"/>
      <c r="I40" s="136"/>
      <c r="J40" s="133"/>
      <c r="K40" s="159"/>
      <c r="L40" s="160"/>
      <c r="M40" s="159"/>
      <c r="N40" s="140"/>
      <c r="O40" s="142"/>
      <c r="P40" s="126"/>
      <c r="Q40" s="144"/>
    </row>
    <row r="41" spans="1:17" ht="73.150000000000006" customHeight="1" x14ac:dyDescent="0.25">
      <c r="A41" s="120"/>
      <c r="B41" s="163">
        <v>6</v>
      </c>
      <c r="C41" s="122" t="s">
        <v>240</v>
      </c>
      <c r="D41" s="124" t="s">
        <v>307</v>
      </c>
      <c r="E41" s="127" t="str">
        <f t="shared" si="3"/>
        <v xml:space="preserve">Commissario Straordinario </v>
      </c>
      <c r="F41" s="127" t="s">
        <v>242</v>
      </c>
      <c r="G41" s="122" t="s">
        <v>241</v>
      </c>
      <c r="H41" s="127" t="s">
        <v>248</v>
      </c>
      <c r="I41" s="129" t="s">
        <v>192</v>
      </c>
      <c r="J41" s="131" t="s">
        <v>159</v>
      </c>
      <c r="K41" s="137" t="s">
        <v>201</v>
      </c>
      <c r="L41" s="137" t="s">
        <v>197</v>
      </c>
      <c r="M41" s="137" t="s">
        <v>249</v>
      </c>
      <c r="N41" s="139" t="s">
        <v>215</v>
      </c>
      <c r="O41" s="141" t="s">
        <v>11</v>
      </c>
      <c r="P41" s="124" t="s">
        <v>171</v>
      </c>
      <c r="Q41" s="143" t="s">
        <v>241</v>
      </c>
    </row>
    <row r="42" spans="1:17" s="45" customFormat="1" ht="46.5" customHeight="1" x14ac:dyDescent="0.25">
      <c r="A42" s="120"/>
      <c r="B42" s="164"/>
      <c r="C42" s="135"/>
      <c r="D42" s="126"/>
      <c r="E42" s="134"/>
      <c r="F42" s="134"/>
      <c r="G42" s="135"/>
      <c r="H42" s="134"/>
      <c r="I42" s="136"/>
      <c r="J42" s="133"/>
      <c r="K42" s="148" t="s">
        <v>201</v>
      </c>
      <c r="L42" s="148" t="s">
        <v>197</v>
      </c>
      <c r="M42" s="148" t="s">
        <v>204</v>
      </c>
      <c r="N42" s="149" t="s">
        <v>220</v>
      </c>
      <c r="O42" s="142" t="s">
        <v>11</v>
      </c>
      <c r="P42" s="126" t="s">
        <v>171</v>
      </c>
      <c r="Q42" s="144" t="s">
        <v>179</v>
      </c>
    </row>
    <row r="43" spans="1:17" ht="15" customHeight="1" x14ac:dyDescent="0.25">
      <c r="A43" s="120"/>
      <c r="B43" s="164"/>
      <c r="C43" s="122" t="s">
        <v>240</v>
      </c>
      <c r="D43" s="124" t="s">
        <v>312</v>
      </c>
      <c r="E43" s="127" t="str">
        <f t="shared" si="3"/>
        <v xml:space="preserve">Commissario Straordinario </v>
      </c>
      <c r="F43" s="127" t="s">
        <v>243</v>
      </c>
      <c r="G43" s="122" t="s">
        <v>241</v>
      </c>
      <c r="H43" s="127" t="str">
        <f>H18</f>
        <v>FUGA DI NOTIZIE CIRCA LE PROCEDURE DI GARA NON ANCORA PUBBLICATE, CHE ANTICIPINO SOLO AD ALCUNI OPERATORI ECONOMICI LA VOLONTA' DI BANDIRE DETERMINATE GARE O I CONTENUTI DELLA DOCUEMENTAZIONE DI GARA</v>
      </c>
      <c r="I43" s="129" t="str">
        <f>I18</f>
        <v xml:space="preserve">scarsa responsabilizzazione interna. mancanza di misure di trattamento del rischio.
inadeguatezza delle procedure di controllo.
alterazione/manipolazione/utilizzo improprio delle informazioni o della documentazione.
</v>
      </c>
      <c r="J43" s="161" t="str">
        <f>J18</f>
        <v>Alto</v>
      </c>
      <c r="K43" s="137" t="str">
        <f>K18</f>
        <v>livello di interesse esterno e interno all'aggiudicazione.</v>
      </c>
      <c r="L43" s="137" t="str">
        <f t="shared" ref="L43" si="6">$L$45</f>
        <v>monitoraggio dei rapporti fra l'azienda e i soggetti con i quali intercorrono rapporti aventi rilevanza economiche/controllo in ordine al rispetto del codice di comportamento e deicompiti dei dipendenti e dirigenti.</v>
      </c>
      <c r="M43" s="137" t="str">
        <f>M18</f>
        <v xml:space="preserve">Formazione del personale coinvolto nelle diverse fasi pre-gara. </v>
      </c>
      <c r="N43" s="139" t="s">
        <v>300</v>
      </c>
      <c r="O43" s="141" t="str">
        <f>O18</f>
        <v>in attuazione</v>
      </c>
      <c r="P43" s="124" t="str">
        <f>P18</f>
        <v>Misura attuata in occasione del processo/attività</v>
      </c>
      <c r="Q43" s="143" t="s">
        <v>241</v>
      </c>
    </row>
    <row r="44" spans="1:17" ht="189" customHeight="1" x14ac:dyDescent="0.25">
      <c r="A44" s="120"/>
      <c r="B44" s="164"/>
      <c r="C44" s="135"/>
      <c r="D44" s="126"/>
      <c r="E44" s="134"/>
      <c r="F44" s="134"/>
      <c r="G44" s="135"/>
      <c r="H44" s="134"/>
      <c r="I44" s="156"/>
      <c r="J44" s="133"/>
      <c r="K44" s="148"/>
      <c r="L44" s="148"/>
      <c r="M44" s="148"/>
      <c r="N44" s="149"/>
      <c r="O44" s="142"/>
      <c r="P44" s="126"/>
      <c r="Q44" s="144" t="s">
        <v>179</v>
      </c>
    </row>
    <row r="45" spans="1:17" ht="15" customHeight="1" x14ac:dyDescent="0.25">
      <c r="A45" s="120"/>
      <c r="B45" s="164"/>
      <c r="C45" s="122" t="s">
        <v>240</v>
      </c>
      <c r="D45" s="124" t="s">
        <v>307</v>
      </c>
      <c r="E45" s="127" t="str">
        <f t="shared" si="3"/>
        <v xml:space="preserve">Commissario Straordinario </v>
      </c>
      <c r="F45" s="127" t="s">
        <v>243</v>
      </c>
      <c r="G45" s="122" t="s">
        <v>241</v>
      </c>
      <c r="H45" s="127" t="str">
        <f>H31</f>
        <v xml:space="preserve">SCELTA DI REQUISITI TALI DA FAVORIRE UN SOGGETTO COMPIACENTE </v>
      </c>
      <c r="I45" s="129" t="str">
        <f>I31</f>
        <v xml:space="preserve">eccessiva discrezionalità/mancanza di controlli </v>
      </c>
      <c r="J45" s="131" t="s">
        <v>159</v>
      </c>
      <c r="K45" s="137" t="str">
        <f>K31</f>
        <v xml:space="preserve">
grado di discrezionalità del decisore interno alla P.A.</v>
      </c>
      <c r="L45" s="137" t="str">
        <f>L31</f>
        <v>monitoraggio dei rapporti fra l'azienda e i soggetti con i quali intercorrono rapporti aventi rilevanza economiche/controllo in ordine al rispetto del codice di comportamento e deicompiti dei dipendenti e dirigenti.</v>
      </c>
      <c r="M45" s="137" t="s">
        <v>249</v>
      </c>
      <c r="N45" s="139" t="str">
        <f>N31</f>
        <v>Controllo</v>
      </c>
      <c r="O45" s="141" t="str">
        <f>O31</f>
        <v>in attuazione</v>
      </c>
      <c r="P45" s="124" t="str">
        <f>P31</f>
        <v>Misura attuata in occasione del processo/attività</v>
      </c>
      <c r="Q45" s="143" t="s">
        <v>241</v>
      </c>
    </row>
    <row r="46" spans="1:17" ht="187.5" customHeight="1" x14ac:dyDescent="0.25">
      <c r="A46" s="120"/>
      <c r="B46" s="164"/>
      <c r="C46" s="135"/>
      <c r="D46" s="126"/>
      <c r="E46" s="134"/>
      <c r="F46" s="134"/>
      <c r="G46" s="135"/>
      <c r="H46" s="134"/>
      <c r="I46" s="156"/>
      <c r="J46" s="133"/>
      <c r="K46" s="148"/>
      <c r="L46" s="148"/>
      <c r="M46" s="148" t="s">
        <v>204</v>
      </c>
      <c r="N46" s="149"/>
      <c r="O46" s="142"/>
      <c r="P46" s="126"/>
      <c r="Q46" s="144"/>
    </row>
    <row r="47" spans="1:17" ht="42" customHeight="1" x14ac:dyDescent="0.25">
      <c r="A47" s="120"/>
      <c r="B47" s="164"/>
      <c r="C47" s="122" t="s">
        <v>240</v>
      </c>
      <c r="D47" s="124" t="s">
        <v>308</v>
      </c>
      <c r="E47" s="127" t="str">
        <f t="shared" si="3"/>
        <v xml:space="preserve">Commissario Straordinario </v>
      </c>
      <c r="F47" s="127" t="s">
        <v>243</v>
      </c>
      <c r="G47" s="122" t="s">
        <v>241</v>
      </c>
      <c r="H47" s="127" t="s">
        <v>250</v>
      </c>
      <c r="I47" s="129" t="str">
        <f t="shared" ref="I47" si="7">I36</f>
        <v xml:space="preserve">eccessiva discrezionalità/mancanza di controlli </v>
      </c>
      <c r="J47" s="131" t="s">
        <v>159</v>
      </c>
      <c r="K47" s="137" t="str">
        <f t="shared" ref="K47" si="8">$K$43</f>
        <v>livello di interesse esterno e interno all'aggiudicazione.</v>
      </c>
      <c r="L47" s="137" t="s">
        <v>251</v>
      </c>
      <c r="M47" s="137" t="s">
        <v>252</v>
      </c>
      <c r="N47" s="139" t="str">
        <f t="shared" ref="N47:Q47" si="9">N45</f>
        <v>Controllo</v>
      </c>
      <c r="O47" s="141" t="str">
        <f t="shared" si="9"/>
        <v>in attuazione</v>
      </c>
      <c r="P47" s="124" t="str">
        <f t="shared" si="9"/>
        <v>Misura attuata in occasione del processo/attività</v>
      </c>
      <c r="Q47" s="143" t="str">
        <f t="shared" si="9"/>
        <v>SERVIZIO PATRIMONIO</v>
      </c>
    </row>
    <row r="48" spans="1:17" ht="138.75" customHeight="1" x14ac:dyDescent="0.25">
      <c r="A48" s="120"/>
      <c r="B48" s="164"/>
      <c r="C48" s="135"/>
      <c r="D48" s="126"/>
      <c r="E48" s="134"/>
      <c r="F48" s="134"/>
      <c r="G48" s="135"/>
      <c r="H48" s="134"/>
      <c r="I48" s="156"/>
      <c r="J48" s="133"/>
      <c r="K48" s="148"/>
      <c r="L48" s="148"/>
      <c r="M48" s="148" t="s">
        <v>204</v>
      </c>
      <c r="N48" s="140"/>
      <c r="O48" s="142"/>
      <c r="P48" s="126"/>
      <c r="Q48" s="144"/>
    </row>
    <row r="49" spans="1:17" ht="15" customHeight="1" x14ac:dyDescent="0.25">
      <c r="A49" s="120"/>
      <c r="B49" s="164"/>
      <c r="C49" s="122" t="s">
        <v>240</v>
      </c>
      <c r="D49" s="124" t="s">
        <v>308</v>
      </c>
      <c r="E49" s="127" t="str">
        <f t="shared" si="3"/>
        <v xml:space="preserve">Commissario Straordinario </v>
      </c>
      <c r="F49" s="127" t="s">
        <v>244</v>
      </c>
      <c r="G49" s="122" t="s">
        <v>241</v>
      </c>
      <c r="H49" s="127" t="s">
        <v>253</v>
      </c>
      <c r="I49" s="129" t="s">
        <v>301</v>
      </c>
      <c r="J49" s="131" t="s">
        <v>159</v>
      </c>
      <c r="K49" s="137" t="s">
        <v>198</v>
      </c>
      <c r="L49" s="137" t="s">
        <v>219</v>
      </c>
      <c r="M49" s="137" t="s">
        <v>249</v>
      </c>
      <c r="N49" s="139" t="s">
        <v>215</v>
      </c>
      <c r="O49" s="141" t="s">
        <v>11</v>
      </c>
      <c r="P49" s="124" t="s">
        <v>171</v>
      </c>
      <c r="Q49" s="143" t="str">
        <f t="shared" ref="Q49:Q77" si="10">$Q$47</f>
        <v>SERVIZIO PATRIMONIO</v>
      </c>
    </row>
    <row r="50" spans="1:17" ht="174.75" customHeight="1" x14ac:dyDescent="0.25">
      <c r="A50" s="120"/>
      <c r="B50" s="164"/>
      <c r="C50" s="135"/>
      <c r="D50" s="126"/>
      <c r="E50" s="134"/>
      <c r="F50" s="134"/>
      <c r="G50" s="135"/>
      <c r="H50" s="134"/>
      <c r="I50" s="156"/>
      <c r="J50" s="133"/>
      <c r="K50" s="148"/>
      <c r="L50" s="148"/>
      <c r="M50" s="148" t="s">
        <v>204</v>
      </c>
      <c r="N50" s="149"/>
      <c r="O50" s="142"/>
      <c r="P50" s="126"/>
      <c r="Q50" s="144"/>
    </row>
    <row r="51" spans="1:17" ht="15" customHeight="1" x14ac:dyDescent="0.25">
      <c r="A51" s="120"/>
      <c r="B51" s="164"/>
      <c r="C51" s="122" t="s">
        <v>240</v>
      </c>
      <c r="D51" s="124" t="s">
        <v>308</v>
      </c>
      <c r="E51" s="127" t="str">
        <f t="shared" si="3"/>
        <v xml:space="preserve">Commissario Straordinario </v>
      </c>
      <c r="F51" s="127" t="s">
        <v>245</v>
      </c>
      <c r="G51" s="122" t="s">
        <v>241</v>
      </c>
      <c r="H51" s="127" t="s">
        <v>254</v>
      </c>
      <c r="I51" s="129" t="s">
        <v>301</v>
      </c>
      <c r="J51" s="131" t="s">
        <v>159</v>
      </c>
      <c r="K51" s="137" t="str">
        <f t="shared" ref="K51:K52" si="11">$K$31</f>
        <v xml:space="preserve">
grado di discrezionalità del decisore interno alla P.A.</v>
      </c>
      <c r="L51" s="137" t="str">
        <f t="shared" ref="L51:L52" si="12">$L$31</f>
        <v>monitoraggio dei rapporti fra l'azienda e i soggetti con i quali intercorrono rapporti aventi rilevanza economiche/controllo in ordine al rispetto del codice di comportamento e deicompiti dei dipendenti e dirigenti.</v>
      </c>
      <c r="M51" s="137" t="str">
        <f t="shared" ref="M51:M52" si="13">$M$31</f>
        <v>meccanismi di controlli su più livelli   e supervisione del Direttore del Dipartimento Tecnico-Amministrativo</v>
      </c>
      <c r="N51" s="139" t="str">
        <f t="shared" ref="N51:N52" si="14">$N$31</f>
        <v>Controllo</v>
      </c>
      <c r="O51" s="141" t="str">
        <f t="shared" ref="O51:O52" si="15">$O$31</f>
        <v>in attuazione</v>
      </c>
      <c r="P51" s="124" t="str">
        <f t="shared" ref="P51:P52" si="16">$P$31</f>
        <v>Misura attuata in occasione del processo/attività</v>
      </c>
      <c r="Q51" s="143" t="str">
        <f t="shared" si="10"/>
        <v>SERVIZIO PATRIMONIO</v>
      </c>
    </row>
    <row r="52" spans="1:17" ht="194.25" customHeight="1" x14ac:dyDescent="0.25">
      <c r="A52" s="120"/>
      <c r="B52" s="164"/>
      <c r="C52" s="135"/>
      <c r="D52" s="126"/>
      <c r="E52" s="134"/>
      <c r="F52" s="134"/>
      <c r="G52" s="135"/>
      <c r="H52" s="134"/>
      <c r="I52" s="156"/>
      <c r="J52" s="133" t="str">
        <f t="shared" ref="J52" si="17">$J$31</f>
        <v>Alto</v>
      </c>
      <c r="K52" s="148" t="str">
        <f t="shared" si="11"/>
        <v xml:space="preserve">
grado di discrezionalità del decisore interno alla P.A.</v>
      </c>
      <c r="L52" s="148" t="str">
        <f t="shared" si="12"/>
        <v>monitoraggio dei rapporti fra l'azienda e i soggetti con i quali intercorrono rapporti aventi rilevanza economiche/controllo in ordine al rispetto del codice di comportamento e deicompiti dei dipendenti e dirigenti.</v>
      </c>
      <c r="M52" s="148" t="str">
        <f t="shared" si="13"/>
        <v>meccanismi di controlli su più livelli   e supervisione del Direttore del Dipartimento Tecnico-Amministrativo</v>
      </c>
      <c r="N52" s="149" t="str">
        <f t="shared" si="14"/>
        <v>Controllo</v>
      </c>
      <c r="O52" s="142" t="str">
        <f t="shared" si="15"/>
        <v>in attuazione</v>
      </c>
      <c r="P52" s="126" t="str">
        <f t="shared" si="16"/>
        <v>Misura attuata in occasione del processo/attività</v>
      </c>
      <c r="Q52" s="144"/>
    </row>
    <row r="53" spans="1:17" ht="15" customHeight="1" x14ac:dyDescent="0.25">
      <c r="A53" s="120"/>
      <c r="B53" s="164"/>
      <c r="C53" s="122" t="s">
        <v>240</v>
      </c>
      <c r="D53" s="124" t="s">
        <v>309</v>
      </c>
      <c r="E53" s="127" t="str">
        <f t="shared" si="3"/>
        <v xml:space="preserve">Commissario Straordinario </v>
      </c>
      <c r="F53" s="127" t="s">
        <v>245</v>
      </c>
      <c r="G53" s="122" t="s">
        <v>241</v>
      </c>
      <c r="H53" s="127" t="s">
        <v>255</v>
      </c>
      <c r="I53" s="129" t="str">
        <f>I7</f>
        <v xml:space="preserve">Elusione della normativa/pilotamento delle procedure </v>
      </c>
      <c r="J53" s="131" t="s">
        <v>159</v>
      </c>
      <c r="K53" s="137" t="str">
        <f>K7</f>
        <v>Livello di interesse esterno</v>
      </c>
      <c r="L53" s="137" t="str">
        <f>L7</f>
        <v>Monitoraggio dei rapporti tra L'Azienda e soggetti con cui intercorrono rapporti con rilevanza economica</v>
      </c>
      <c r="M53" s="137" t="s">
        <v>260</v>
      </c>
      <c r="N53" s="139" t="str">
        <f>N7</f>
        <v>Trasparenza/Controllo</v>
      </c>
      <c r="O53" s="141" t="str">
        <f>O7</f>
        <v>in attuazione</v>
      </c>
      <c r="P53" s="124" t="str">
        <f>P7</f>
        <v>Misura attuata in occasione del processo/attività</v>
      </c>
      <c r="Q53" s="143" t="str">
        <f t="shared" si="10"/>
        <v>SERVIZIO PATRIMONIO</v>
      </c>
    </row>
    <row r="54" spans="1:17" ht="108.75" customHeight="1" x14ac:dyDescent="0.25">
      <c r="A54" s="120"/>
      <c r="B54" s="164"/>
      <c r="C54" s="135"/>
      <c r="D54" s="126"/>
      <c r="E54" s="134"/>
      <c r="F54" s="134"/>
      <c r="G54" s="135"/>
      <c r="H54" s="134"/>
      <c r="I54" s="156"/>
      <c r="J54" s="133"/>
      <c r="K54" s="148"/>
      <c r="L54" s="148"/>
      <c r="M54" s="148"/>
      <c r="N54" s="149"/>
      <c r="O54" s="142"/>
      <c r="P54" s="126"/>
      <c r="Q54" s="144"/>
    </row>
    <row r="55" spans="1:17" ht="15" customHeight="1" x14ac:dyDescent="0.25">
      <c r="A55" s="120"/>
      <c r="B55" s="164"/>
      <c r="C55" s="122" t="s">
        <v>240</v>
      </c>
      <c r="D55" s="124" t="s">
        <v>307</v>
      </c>
      <c r="E55" s="127" t="str">
        <f t="shared" si="3"/>
        <v xml:space="preserve">Commissario Straordinario </v>
      </c>
      <c r="F55" s="127" t="s">
        <v>246</v>
      </c>
      <c r="G55" s="122" t="s">
        <v>241</v>
      </c>
      <c r="H55" s="127" t="s">
        <v>257</v>
      </c>
      <c r="I55" s="129" t="s">
        <v>258</v>
      </c>
      <c r="J55" s="131" t="s">
        <v>159</v>
      </c>
      <c r="K55" s="137" t="str">
        <f>K14</f>
        <v>Livello di interesse esterno</v>
      </c>
      <c r="L55" s="137" t="str">
        <f>L51</f>
        <v>monitoraggio dei rapporti fra l'azienda e i soggetti con i quali intercorrono rapporti aventi rilevanza economiche/controllo in ordine al rispetto del codice di comportamento e deicompiti dei dipendenti e dirigenti.</v>
      </c>
      <c r="M55" s="137" t="str">
        <f t="shared" ref="M55:P55" si="18">M51</f>
        <v>meccanismi di controlli su più livelli   e supervisione del Direttore del Dipartimento Tecnico-Amministrativo</v>
      </c>
      <c r="N55" s="139" t="str">
        <f t="shared" si="18"/>
        <v>Controllo</v>
      </c>
      <c r="O55" s="141" t="str">
        <f t="shared" si="18"/>
        <v>in attuazione</v>
      </c>
      <c r="P55" s="124" t="str">
        <f t="shared" si="18"/>
        <v>Misura attuata in occasione del processo/attività</v>
      </c>
      <c r="Q55" s="143" t="str">
        <f t="shared" si="10"/>
        <v>SERVIZIO PATRIMONIO</v>
      </c>
    </row>
    <row r="56" spans="1:17" ht="196.5" customHeight="1" x14ac:dyDescent="0.25">
      <c r="A56" s="120"/>
      <c r="B56" s="164"/>
      <c r="C56" s="135"/>
      <c r="D56" s="126"/>
      <c r="E56" s="134"/>
      <c r="F56" s="134"/>
      <c r="G56" s="135"/>
      <c r="H56" s="134"/>
      <c r="I56" s="156" t="str">
        <f t="shared" ref="I56" si="19">$I$31</f>
        <v xml:space="preserve">eccessiva discrezionalità/mancanza di controlli </v>
      </c>
      <c r="J56" s="133" t="str">
        <f t="shared" ref="J56" si="20">$J$31</f>
        <v>Alto</v>
      </c>
      <c r="K56" s="148"/>
      <c r="L56" s="160"/>
      <c r="M56" s="159"/>
      <c r="N56" s="140"/>
      <c r="O56" s="142"/>
      <c r="P56" s="126"/>
      <c r="Q56" s="144"/>
    </row>
    <row r="57" spans="1:17" ht="15" customHeight="1" x14ac:dyDescent="0.25">
      <c r="A57" s="120"/>
      <c r="B57" s="164"/>
      <c r="C57" s="122" t="s">
        <v>240</v>
      </c>
      <c r="D57" s="124" t="s">
        <v>310</v>
      </c>
      <c r="E57" s="127" t="str">
        <f t="shared" si="3"/>
        <v xml:space="preserve">Commissario Straordinario </v>
      </c>
      <c r="F57" s="127" t="s">
        <v>247</v>
      </c>
      <c r="G57" s="122" t="s">
        <v>241</v>
      </c>
      <c r="H57" s="127" t="s">
        <v>259</v>
      </c>
      <c r="I57" s="129" t="s">
        <v>12</v>
      </c>
      <c r="J57" s="131" t="s">
        <v>159</v>
      </c>
      <c r="K57" s="137" t="str">
        <f>K16</f>
        <v xml:space="preserve"> Livello di interesse esterno/grado di discrezionalità del decisore interno alla P.A. </v>
      </c>
      <c r="L57" s="137" t="str">
        <f t="shared" ref="L57:P57" si="21">L53</f>
        <v>Monitoraggio dei rapporti tra L'Azienda e soggetti con cui intercorrono rapporti con rilevanza economica</v>
      </c>
      <c r="M57" s="137" t="str">
        <f t="shared" si="21"/>
        <v>Previsione di requisiti generici e specifici nel rispetto della normativa generale vigente e del reglamento interno con supervisione da parte del Dirigente Responsabile del Servizio</v>
      </c>
      <c r="N57" s="139" t="str">
        <f t="shared" si="21"/>
        <v>Trasparenza/Controllo</v>
      </c>
      <c r="O57" s="141" t="str">
        <f t="shared" si="21"/>
        <v>in attuazione</v>
      </c>
      <c r="P57" s="124" t="str">
        <f t="shared" si="21"/>
        <v>Misura attuata in occasione del processo/attività</v>
      </c>
      <c r="Q57" s="143" t="str">
        <f t="shared" si="10"/>
        <v>SERVIZIO PATRIMONIO</v>
      </c>
    </row>
    <row r="58" spans="1:17" ht="108.75" customHeight="1" x14ac:dyDescent="0.25">
      <c r="A58" s="120"/>
      <c r="B58" s="165"/>
      <c r="C58" s="135"/>
      <c r="D58" s="126"/>
      <c r="E58" s="134"/>
      <c r="F58" s="134"/>
      <c r="G58" s="135"/>
      <c r="H58" s="134"/>
      <c r="I58" s="136"/>
      <c r="J58" s="133"/>
      <c r="K58" s="148"/>
      <c r="L58" s="160"/>
      <c r="M58" s="159"/>
      <c r="N58" s="140"/>
      <c r="O58" s="142"/>
      <c r="P58" s="126"/>
      <c r="Q58" s="144"/>
    </row>
    <row r="59" spans="1:17" ht="15" customHeight="1" x14ac:dyDescent="0.25">
      <c r="A59" s="120"/>
      <c r="B59" s="164">
        <v>7</v>
      </c>
      <c r="C59" s="122" t="s">
        <v>262</v>
      </c>
      <c r="D59" s="157" t="s">
        <v>307</v>
      </c>
      <c r="E59" s="127" t="str">
        <f t="shared" si="3"/>
        <v xml:space="preserve">Commissario Straordinario </v>
      </c>
      <c r="F59" s="127" t="s">
        <v>261</v>
      </c>
      <c r="G59" s="122" t="s">
        <v>241</v>
      </c>
      <c r="H59" s="127" t="s">
        <v>302</v>
      </c>
      <c r="I59" s="129" t="s">
        <v>263</v>
      </c>
      <c r="J59" s="131" t="s">
        <v>159</v>
      </c>
      <c r="K59" s="137" t="s">
        <v>181</v>
      </c>
      <c r="L59" s="137" t="s">
        <v>264</v>
      </c>
      <c r="M59" s="137" t="s">
        <v>265</v>
      </c>
      <c r="N59" s="139" t="s">
        <v>303</v>
      </c>
      <c r="O59" s="141" t="str">
        <f t="shared" ref="O59:Q59" si="22">O55</f>
        <v>in attuazione</v>
      </c>
      <c r="P59" s="124" t="str">
        <f t="shared" si="22"/>
        <v>Misura attuata in occasione del processo/attività</v>
      </c>
      <c r="Q59" s="143" t="str">
        <f t="shared" si="22"/>
        <v>SERVIZIO PATRIMONIO</v>
      </c>
    </row>
    <row r="60" spans="1:17" ht="180" customHeight="1" x14ac:dyDescent="0.25">
      <c r="A60" s="120"/>
      <c r="B60" s="164"/>
      <c r="C60" s="135"/>
      <c r="D60" s="158"/>
      <c r="E60" s="134"/>
      <c r="F60" s="134"/>
      <c r="G60" s="135"/>
      <c r="H60" s="134"/>
      <c r="I60" s="156"/>
      <c r="J60" s="133"/>
      <c r="K60" s="148"/>
      <c r="L60" s="148" t="str">
        <f t="shared" ref="L60" si="23">$L$31</f>
        <v>monitoraggio dei rapporti fra l'azienda e i soggetti con i quali intercorrono rapporti aventi rilevanza economiche/controllo in ordine al rispetto del codice di comportamento e deicompiti dei dipendenti e dirigenti.</v>
      </c>
      <c r="M60" s="148"/>
      <c r="N60" s="149"/>
      <c r="O60" s="142"/>
      <c r="P60" s="126"/>
      <c r="Q60" s="144"/>
    </row>
    <row r="61" spans="1:17" ht="15" customHeight="1" x14ac:dyDescent="0.25">
      <c r="A61" s="120"/>
      <c r="B61" s="164"/>
      <c r="C61" s="122" t="s">
        <v>262</v>
      </c>
      <c r="D61" s="124" t="s">
        <v>312</v>
      </c>
      <c r="E61" s="127" t="str">
        <f t="shared" si="3"/>
        <v xml:space="preserve">Commissario Straordinario </v>
      </c>
      <c r="F61" s="127" t="s">
        <v>243</v>
      </c>
      <c r="G61" s="122" t="s">
        <v>241</v>
      </c>
      <c r="H61" s="127" t="s">
        <v>180</v>
      </c>
      <c r="I61" s="129" t="s">
        <v>304</v>
      </c>
      <c r="J61" s="131" t="s">
        <v>159</v>
      </c>
      <c r="K61" s="137" t="s">
        <v>305</v>
      </c>
      <c r="L61" s="137" t="s">
        <v>219</v>
      </c>
      <c r="M61" s="137" t="s">
        <v>200</v>
      </c>
      <c r="N61" s="139" t="s">
        <v>306</v>
      </c>
      <c r="O61" s="141" t="s">
        <v>11</v>
      </c>
      <c r="P61" s="124" t="s">
        <v>171</v>
      </c>
      <c r="Q61" s="143" t="s">
        <v>179</v>
      </c>
    </row>
    <row r="62" spans="1:17" ht="157.69999999999999" customHeight="1" x14ac:dyDescent="0.25">
      <c r="A62" s="120"/>
      <c r="B62" s="164"/>
      <c r="C62" s="135"/>
      <c r="D62" s="126"/>
      <c r="E62" s="134"/>
      <c r="F62" s="134"/>
      <c r="G62" s="135"/>
      <c r="H62" s="134"/>
      <c r="I62" s="156" t="s">
        <v>199</v>
      </c>
      <c r="J62" s="133">
        <v>7.8</v>
      </c>
      <c r="K62" s="148" t="s">
        <v>182</v>
      </c>
      <c r="L62" s="148" t="s">
        <v>219</v>
      </c>
      <c r="M62" s="148" t="s">
        <v>200</v>
      </c>
      <c r="N62" s="149" t="s">
        <v>196</v>
      </c>
      <c r="O62" s="142" t="s">
        <v>11</v>
      </c>
      <c r="P62" s="126" t="s">
        <v>171</v>
      </c>
      <c r="Q62" s="144" t="s">
        <v>179</v>
      </c>
    </row>
    <row r="63" spans="1:17" ht="15" customHeight="1" x14ac:dyDescent="0.25">
      <c r="A63" s="120"/>
      <c r="B63" s="164"/>
      <c r="C63" s="122" t="s">
        <v>262</v>
      </c>
      <c r="D63" s="124" t="s">
        <v>307</v>
      </c>
      <c r="E63" s="127" t="str">
        <f t="shared" si="3"/>
        <v xml:space="preserve">Commissario Straordinario </v>
      </c>
      <c r="F63" s="127" t="s">
        <v>243</v>
      </c>
      <c r="G63" s="122" t="s">
        <v>241</v>
      </c>
      <c r="H63" s="127" t="s">
        <v>266</v>
      </c>
      <c r="I63" s="153" t="s">
        <v>267</v>
      </c>
      <c r="J63" s="131" t="s">
        <v>159</v>
      </c>
      <c r="K63" s="155" t="s">
        <v>305</v>
      </c>
      <c r="L63" s="137" t="s">
        <v>270</v>
      </c>
      <c r="M63" s="129" t="s">
        <v>271</v>
      </c>
      <c r="N63" s="139" t="s">
        <v>215</v>
      </c>
      <c r="O63" s="141" t="str">
        <f t="shared" ref="O63:P63" si="24">O61</f>
        <v>in attuazione</v>
      </c>
      <c r="P63" s="124" t="str">
        <f t="shared" si="24"/>
        <v>Misura attuata in occasione del processo/attività</v>
      </c>
      <c r="Q63" s="143" t="str">
        <f t="shared" si="10"/>
        <v>SERVIZIO PATRIMONIO</v>
      </c>
    </row>
    <row r="64" spans="1:17" ht="231.75" customHeight="1" x14ac:dyDescent="0.25">
      <c r="A64" s="120"/>
      <c r="B64" s="164"/>
      <c r="C64" s="135"/>
      <c r="D64" s="126"/>
      <c r="E64" s="134"/>
      <c r="F64" s="134"/>
      <c r="G64" s="135"/>
      <c r="H64" s="134"/>
      <c r="I64" s="154"/>
      <c r="J64" s="133"/>
      <c r="K64" s="148" t="s">
        <v>182</v>
      </c>
      <c r="L64" s="148" t="s">
        <v>219</v>
      </c>
      <c r="M64" s="156"/>
      <c r="N64" s="140"/>
      <c r="O64" s="142"/>
      <c r="P64" s="126"/>
      <c r="Q64" s="144"/>
    </row>
    <row r="65" spans="1:18" ht="15" customHeight="1" x14ac:dyDescent="0.25">
      <c r="A65" s="120"/>
      <c r="B65" s="164"/>
      <c r="C65" s="122" t="s">
        <v>262</v>
      </c>
      <c r="D65" s="124" t="s">
        <v>311</v>
      </c>
      <c r="E65" s="127" t="str">
        <f t="shared" si="3"/>
        <v xml:space="preserve">Commissario Straordinario </v>
      </c>
      <c r="F65" s="127" t="s">
        <v>243</v>
      </c>
      <c r="G65" s="122" t="s">
        <v>241</v>
      </c>
      <c r="H65" s="127" t="s">
        <v>268</v>
      </c>
      <c r="I65" s="129" t="s">
        <v>269</v>
      </c>
      <c r="J65" s="131" t="s">
        <v>159</v>
      </c>
      <c r="K65" s="137" t="str">
        <f t="shared" ref="K65:K66" si="25">$K$31</f>
        <v xml:space="preserve">
grado di discrezionalità del decisore interno alla P.A.</v>
      </c>
      <c r="L65" s="137" t="s">
        <v>270</v>
      </c>
      <c r="M65" s="137" t="s">
        <v>271</v>
      </c>
      <c r="N65" s="139" t="s">
        <v>215</v>
      </c>
      <c r="O65" s="141" t="str">
        <f t="shared" ref="O65:P65" si="26">O63</f>
        <v>in attuazione</v>
      </c>
      <c r="P65" s="124" t="str">
        <f t="shared" si="26"/>
        <v>Misura attuata in occasione del processo/attività</v>
      </c>
      <c r="Q65" s="143" t="str">
        <f t="shared" si="10"/>
        <v>SERVIZIO PATRIMONIO</v>
      </c>
    </row>
    <row r="66" spans="1:18" ht="133.5" customHeight="1" x14ac:dyDescent="0.25">
      <c r="A66" s="120"/>
      <c r="B66" s="164"/>
      <c r="C66" s="135"/>
      <c r="D66" s="126"/>
      <c r="E66" s="134"/>
      <c r="F66" s="134"/>
      <c r="G66" s="135"/>
      <c r="H66" s="134"/>
      <c r="I66" s="136"/>
      <c r="J66" s="133"/>
      <c r="K66" s="148" t="str">
        <f t="shared" si="25"/>
        <v xml:space="preserve">
grado di discrezionalità del decisore interno alla P.A.</v>
      </c>
      <c r="L66" s="148" t="s">
        <v>219</v>
      </c>
      <c r="M66" s="148"/>
      <c r="N66" s="149"/>
      <c r="O66" s="142"/>
      <c r="P66" s="126"/>
      <c r="Q66" s="144"/>
    </row>
    <row r="67" spans="1:18" ht="15" customHeight="1" x14ac:dyDescent="0.25">
      <c r="A67" s="120"/>
      <c r="B67" s="164"/>
      <c r="C67" s="122" t="s">
        <v>262</v>
      </c>
      <c r="D67" s="124" t="s">
        <v>308</v>
      </c>
      <c r="E67" s="127" t="str">
        <f t="shared" si="3"/>
        <v xml:space="preserve">Commissario Straordinario </v>
      </c>
      <c r="F67" s="127" t="s">
        <v>243</v>
      </c>
      <c r="G67" s="122" t="s">
        <v>241</v>
      </c>
      <c r="H67" s="127" t="s">
        <v>250</v>
      </c>
      <c r="I67" s="129" t="s">
        <v>269</v>
      </c>
      <c r="J67" s="131" t="s">
        <v>159</v>
      </c>
      <c r="K67" s="137" t="str">
        <f>$K$43</f>
        <v>livello di interesse esterno e interno all'aggiudicazione.</v>
      </c>
      <c r="L67" s="137" t="s">
        <v>251</v>
      </c>
      <c r="M67" s="137" t="s">
        <v>252</v>
      </c>
      <c r="N67" s="139" t="str">
        <f t="shared" ref="N67:Q67" si="27">N65</f>
        <v>Controllo</v>
      </c>
      <c r="O67" s="141" t="str">
        <f t="shared" si="27"/>
        <v>in attuazione</v>
      </c>
      <c r="P67" s="124" t="str">
        <f t="shared" si="27"/>
        <v>Misura attuata in occasione del processo/attività</v>
      </c>
      <c r="Q67" s="143" t="str">
        <f t="shared" si="27"/>
        <v>SERVIZIO PATRIMONIO</v>
      </c>
    </row>
    <row r="68" spans="1:18" ht="111.2" customHeight="1" x14ac:dyDescent="0.25">
      <c r="A68" s="120"/>
      <c r="B68" s="164"/>
      <c r="C68" s="135"/>
      <c r="D68" s="126"/>
      <c r="E68" s="134"/>
      <c r="F68" s="134"/>
      <c r="G68" s="135"/>
      <c r="H68" s="134"/>
      <c r="I68" s="136"/>
      <c r="J68" s="133"/>
      <c r="K68" s="148"/>
      <c r="L68" s="148"/>
      <c r="M68" s="148" t="s">
        <v>204</v>
      </c>
      <c r="N68" s="140"/>
      <c r="O68" s="142"/>
      <c r="P68" s="126"/>
      <c r="Q68" s="144"/>
    </row>
    <row r="69" spans="1:18" ht="15" customHeight="1" x14ac:dyDescent="0.25">
      <c r="A69" s="120"/>
      <c r="B69" s="164"/>
      <c r="C69" s="122" t="s">
        <v>262</v>
      </c>
      <c r="D69" s="124" t="s">
        <v>312</v>
      </c>
      <c r="E69" s="151" t="str">
        <f t="shared" si="3"/>
        <v xml:space="preserve">Commissario Straordinario </v>
      </c>
      <c r="F69" s="127" t="s">
        <v>244</v>
      </c>
      <c r="G69" s="122" t="s">
        <v>241</v>
      </c>
      <c r="H69" s="127" t="s">
        <v>272</v>
      </c>
      <c r="I69" s="129" t="s">
        <v>269</v>
      </c>
      <c r="J69" s="131" t="s">
        <v>159</v>
      </c>
      <c r="K69" s="137" t="str">
        <f t="shared" ref="K69:K77" si="28">$K$43</f>
        <v>livello di interesse esterno e interno all'aggiudicazione.</v>
      </c>
      <c r="L69" s="137" t="s">
        <v>251</v>
      </c>
      <c r="M69" s="139" t="s">
        <v>252</v>
      </c>
      <c r="N69" s="139" t="str">
        <f t="shared" ref="N69:N71" si="29">N67</f>
        <v>Controllo</v>
      </c>
      <c r="O69" s="141" t="str">
        <f t="shared" ref="O69:P71" si="30">O67</f>
        <v>in attuazione</v>
      </c>
      <c r="P69" s="124" t="str">
        <f t="shared" si="30"/>
        <v>Misura attuata in occasione del processo/attività</v>
      </c>
      <c r="Q69" s="143" t="str">
        <f t="shared" si="10"/>
        <v>SERVIZIO PATRIMONIO</v>
      </c>
    </row>
    <row r="70" spans="1:18" ht="99" customHeight="1" x14ac:dyDescent="0.25">
      <c r="A70" s="120"/>
      <c r="B70" s="164"/>
      <c r="C70" s="135"/>
      <c r="D70" s="126"/>
      <c r="E70" s="152"/>
      <c r="F70" s="134"/>
      <c r="G70" s="135"/>
      <c r="H70" s="134"/>
      <c r="I70" s="136"/>
      <c r="J70" s="133"/>
      <c r="K70" s="148"/>
      <c r="L70" s="148"/>
      <c r="M70" s="149" t="s">
        <v>204</v>
      </c>
      <c r="N70" s="140"/>
      <c r="O70" s="142"/>
      <c r="P70" s="126"/>
      <c r="Q70" s="144"/>
    </row>
    <row r="71" spans="1:18" ht="15" customHeight="1" x14ac:dyDescent="0.25">
      <c r="A71" s="120"/>
      <c r="B71" s="164"/>
      <c r="C71" s="122" t="s">
        <v>262</v>
      </c>
      <c r="D71" s="124" t="s">
        <v>312</v>
      </c>
      <c r="E71" s="151" t="str">
        <f t="shared" si="3"/>
        <v xml:space="preserve">Commissario Straordinario </v>
      </c>
      <c r="F71" s="127" t="s">
        <v>230</v>
      </c>
      <c r="G71" s="122" t="s">
        <v>241</v>
      </c>
      <c r="H71" s="127" t="s">
        <v>254</v>
      </c>
      <c r="I71" s="129" t="s">
        <v>269</v>
      </c>
      <c r="J71" s="131" t="s">
        <v>159</v>
      </c>
      <c r="K71" s="137" t="str">
        <f t="shared" si="28"/>
        <v>livello di interesse esterno e interno all'aggiudicazione.</v>
      </c>
      <c r="L71" s="137" t="s">
        <v>251</v>
      </c>
      <c r="M71" s="139" t="s">
        <v>252</v>
      </c>
      <c r="N71" s="139" t="str">
        <f t="shared" si="29"/>
        <v>Controllo</v>
      </c>
      <c r="O71" s="141" t="str">
        <f t="shared" si="30"/>
        <v>in attuazione</v>
      </c>
      <c r="P71" s="124" t="str">
        <f t="shared" si="30"/>
        <v>Misura attuata in occasione del processo/attività</v>
      </c>
      <c r="Q71" s="143" t="str">
        <f t="shared" si="10"/>
        <v>SERVIZIO PATRIMONIO</v>
      </c>
    </row>
    <row r="72" spans="1:18" ht="112.7" customHeight="1" x14ac:dyDescent="0.25">
      <c r="A72" s="120"/>
      <c r="B72" s="164"/>
      <c r="C72" s="135"/>
      <c r="D72" s="126"/>
      <c r="E72" s="152"/>
      <c r="F72" s="134"/>
      <c r="G72" s="135"/>
      <c r="H72" s="134"/>
      <c r="I72" s="136"/>
      <c r="J72" s="133"/>
      <c r="K72" s="148"/>
      <c r="L72" s="148"/>
      <c r="M72" s="149" t="s">
        <v>204</v>
      </c>
      <c r="N72" s="140"/>
      <c r="O72" s="142"/>
      <c r="P72" s="126"/>
      <c r="Q72" s="144"/>
    </row>
    <row r="73" spans="1:18" ht="15" customHeight="1" x14ac:dyDescent="0.25">
      <c r="A73" s="120"/>
      <c r="B73" s="164"/>
      <c r="C73" s="122" t="s">
        <v>262</v>
      </c>
      <c r="D73" s="124" t="s">
        <v>307</v>
      </c>
      <c r="E73" s="124" t="str">
        <f t="shared" si="3"/>
        <v xml:space="preserve">Commissario Straordinario </v>
      </c>
      <c r="F73" s="127" t="s">
        <v>273</v>
      </c>
      <c r="G73" s="122" t="s">
        <v>241</v>
      </c>
      <c r="H73" s="127" t="s">
        <v>275</v>
      </c>
      <c r="I73" s="129" t="s">
        <v>269</v>
      </c>
      <c r="J73" s="131" t="s">
        <v>159</v>
      </c>
      <c r="K73" s="137" t="str">
        <f t="shared" si="28"/>
        <v>livello di interesse esterno e interno all'aggiudicazione.</v>
      </c>
      <c r="L73" s="137" t="s">
        <v>251</v>
      </c>
      <c r="M73" s="139" t="s">
        <v>252</v>
      </c>
      <c r="N73" s="139" t="str">
        <f t="shared" ref="N73:P73" si="31">N71</f>
        <v>Controllo</v>
      </c>
      <c r="O73" s="141" t="str">
        <f t="shared" si="31"/>
        <v>in attuazione</v>
      </c>
      <c r="P73" s="124" t="str">
        <f t="shared" si="31"/>
        <v>Misura attuata in occasione del processo/attività</v>
      </c>
      <c r="Q73" s="143" t="str">
        <f t="shared" si="10"/>
        <v>SERVIZIO PATRIMONIO</v>
      </c>
    </row>
    <row r="74" spans="1:18" ht="102.2" customHeight="1" x14ac:dyDescent="0.25">
      <c r="A74" s="120"/>
      <c r="B74" s="164"/>
      <c r="C74" s="135"/>
      <c r="D74" s="126"/>
      <c r="E74" s="125"/>
      <c r="F74" s="134"/>
      <c r="G74" s="135"/>
      <c r="H74" s="134"/>
      <c r="I74" s="136"/>
      <c r="J74" s="133"/>
      <c r="K74" s="148"/>
      <c r="L74" s="148"/>
      <c r="M74" s="149" t="s">
        <v>204</v>
      </c>
      <c r="N74" s="140"/>
      <c r="O74" s="142"/>
      <c r="P74" s="126"/>
      <c r="Q74" s="144"/>
    </row>
    <row r="75" spans="1:18" ht="15" customHeight="1" x14ac:dyDescent="0.25">
      <c r="A75" s="120"/>
      <c r="B75" s="164"/>
      <c r="C75" s="122" t="s">
        <v>262</v>
      </c>
      <c r="D75" s="124" t="s">
        <v>313</v>
      </c>
      <c r="E75" s="124" t="str">
        <f t="shared" si="3"/>
        <v xml:space="preserve">Commissario Straordinario </v>
      </c>
      <c r="F75" s="127" t="s">
        <v>274</v>
      </c>
      <c r="G75" s="122" t="s">
        <v>241</v>
      </c>
      <c r="H75" s="127" t="s">
        <v>276</v>
      </c>
      <c r="I75" s="129" t="s">
        <v>269</v>
      </c>
      <c r="J75" s="131" t="s">
        <v>159</v>
      </c>
      <c r="K75" s="137" t="str">
        <f t="shared" si="28"/>
        <v>livello di interesse esterno e interno all'aggiudicazione.</v>
      </c>
      <c r="L75" s="137" t="s">
        <v>251</v>
      </c>
      <c r="M75" s="139" t="s">
        <v>252</v>
      </c>
      <c r="N75" s="139" t="str">
        <f t="shared" ref="N75:P75" si="32">N73</f>
        <v>Controllo</v>
      </c>
      <c r="O75" s="141" t="str">
        <f t="shared" si="32"/>
        <v>in attuazione</v>
      </c>
      <c r="P75" s="124" t="str">
        <f t="shared" si="32"/>
        <v>Misura attuata in occasione del processo/attività</v>
      </c>
      <c r="Q75" s="143" t="str">
        <f t="shared" si="10"/>
        <v>SERVIZIO PATRIMONIO</v>
      </c>
    </row>
    <row r="76" spans="1:18" ht="95.25" customHeight="1" x14ac:dyDescent="0.25">
      <c r="A76" s="120"/>
      <c r="B76" s="164"/>
      <c r="C76" s="135"/>
      <c r="D76" s="126"/>
      <c r="E76" s="126"/>
      <c r="F76" s="134"/>
      <c r="G76" s="135" t="s">
        <v>241</v>
      </c>
      <c r="H76" s="134"/>
      <c r="I76" s="136"/>
      <c r="J76" s="133"/>
      <c r="K76" s="148"/>
      <c r="L76" s="148"/>
      <c r="M76" s="149" t="s">
        <v>204</v>
      </c>
      <c r="N76" s="140"/>
      <c r="O76" s="142"/>
      <c r="P76" s="126"/>
      <c r="Q76" s="144"/>
    </row>
    <row r="77" spans="1:18" ht="15" customHeight="1" x14ac:dyDescent="0.25">
      <c r="A77" s="120"/>
      <c r="B77" s="164"/>
      <c r="C77" s="122" t="s">
        <v>262</v>
      </c>
      <c r="D77" s="124" t="s">
        <v>312</v>
      </c>
      <c r="E77" s="124" t="str">
        <f t="shared" si="3"/>
        <v xml:space="preserve">Commissario Straordinario </v>
      </c>
      <c r="F77" s="127" t="s">
        <v>243</v>
      </c>
      <c r="G77" s="122" t="s">
        <v>241</v>
      </c>
      <c r="H77" s="127" t="s">
        <v>180</v>
      </c>
      <c r="I77" s="129" t="s">
        <v>269</v>
      </c>
      <c r="J77" s="131" t="s">
        <v>159</v>
      </c>
      <c r="K77" s="137" t="str">
        <f t="shared" si="28"/>
        <v>livello di interesse esterno e interno all'aggiudicazione.</v>
      </c>
      <c r="L77" s="137" t="s">
        <v>251</v>
      </c>
      <c r="M77" s="139" t="s">
        <v>252</v>
      </c>
      <c r="N77" s="139" t="str">
        <f t="shared" ref="N77:P77" si="33">N75</f>
        <v>Controllo</v>
      </c>
      <c r="O77" s="141" t="str">
        <f t="shared" si="33"/>
        <v>in attuazione</v>
      </c>
      <c r="P77" s="124" t="str">
        <f t="shared" si="33"/>
        <v>Misura attuata in occasione del processo/attività</v>
      </c>
      <c r="Q77" s="143" t="str">
        <f t="shared" si="10"/>
        <v>SERVIZIO PATRIMONIO</v>
      </c>
    </row>
    <row r="78" spans="1:18" ht="128.25" customHeight="1" thickBot="1" x14ac:dyDescent="0.3">
      <c r="A78" s="120"/>
      <c r="B78" s="164"/>
      <c r="C78" s="123"/>
      <c r="D78" s="125"/>
      <c r="E78" s="126"/>
      <c r="F78" s="128"/>
      <c r="G78" s="123" t="s">
        <v>241</v>
      </c>
      <c r="H78" s="128"/>
      <c r="I78" s="130"/>
      <c r="J78" s="132"/>
      <c r="K78" s="138"/>
      <c r="L78" s="138"/>
      <c r="M78" s="150" t="s">
        <v>204</v>
      </c>
      <c r="N78" s="145"/>
      <c r="O78" s="146"/>
      <c r="P78" s="125"/>
      <c r="Q78" s="147"/>
    </row>
    <row r="79" spans="1:18" ht="121.5" customHeight="1" thickBot="1" x14ac:dyDescent="0.3">
      <c r="A79" s="120"/>
      <c r="B79" s="83">
        <v>8</v>
      </c>
      <c r="C79" s="81" t="s">
        <v>372</v>
      </c>
      <c r="D79" s="59" t="s">
        <v>366</v>
      </c>
      <c r="E79" s="35" t="str">
        <f t="shared" si="3"/>
        <v xml:space="preserve">Commissario Straordinario </v>
      </c>
      <c r="F79" s="60" t="s">
        <v>371</v>
      </c>
      <c r="G79" s="234" t="s">
        <v>407</v>
      </c>
      <c r="H79" s="60" t="s">
        <v>373</v>
      </c>
      <c r="I79" s="78" t="s">
        <v>374</v>
      </c>
      <c r="J79" s="95" t="s">
        <v>9</v>
      </c>
      <c r="K79" s="43" t="s">
        <v>375</v>
      </c>
      <c r="L79" s="44" t="s">
        <v>376</v>
      </c>
      <c r="M79" s="43" t="s">
        <v>377</v>
      </c>
      <c r="N79" s="43" t="str">
        <f t="shared" ref="N79:P79" si="34">N77</f>
        <v>Controllo</v>
      </c>
      <c r="O79" s="76" t="str">
        <f t="shared" si="34"/>
        <v>in attuazione</v>
      </c>
      <c r="P79" s="59" t="str">
        <f t="shared" si="34"/>
        <v>Misura attuata in occasione del processo/attività</v>
      </c>
      <c r="Q79" s="79" t="s">
        <v>407</v>
      </c>
      <c r="R79" s="22"/>
    </row>
    <row r="80" spans="1:18" ht="117" customHeight="1" x14ac:dyDescent="0.25">
      <c r="A80" s="120"/>
      <c r="B80" s="67">
        <v>9</v>
      </c>
      <c r="C80" s="24" t="s">
        <v>367</v>
      </c>
      <c r="D80" s="234" t="s">
        <v>407</v>
      </c>
      <c r="E80" s="35" t="str">
        <f t="shared" si="3"/>
        <v xml:space="preserve">Commissario Straordinario </v>
      </c>
      <c r="F80" s="73" t="s">
        <v>378</v>
      </c>
      <c r="G80" s="234" t="s">
        <v>407</v>
      </c>
      <c r="H80" s="60" t="s">
        <v>379</v>
      </c>
      <c r="I80" s="68" t="s">
        <v>10</v>
      </c>
      <c r="J80" s="95" t="s">
        <v>9</v>
      </c>
      <c r="K80" s="70" t="s">
        <v>10</v>
      </c>
      <c r="L80" s="97" t="s">
        <v>197</v>
      </c>
      <c r="M80" s="75" t="s">
        <v>380</v>
      </c>
      <c r="N80" s="75" t="s">
        <v>215</v>
      </c>
      <c r="O80" s="76" t="s">
        <v>11</v>
      </c>
      <c r="P80" s="59" t="s">
        <v>171</v>
      </c>
      <c r="Q80" s="79" t="s">
        <v>407</v>
      </c>
      <c r="R80" s="22"/>
    </row>
    <row r="81" spans="1:18" ht="118.5" customHeight="1" x14ac:dyDescent="0.25">
      <c r="A81" s="120"/>
      <c r="B81" s="66">
        <v>10</v>
      </c>
      <c r="C81" s="24" t="s">
        <v>368</v>
      </c>
      <c r="D81" s="59" t="s">
        <v>386</v>
      </c>
      <c r="E81" s="35" t="str">
        <f t="shared" si="3"/>
        <v xml:space="preserve">Commissario Straordinario </v>
      </c>
      <c r="F81" s="59" t="s">
        <v>381</v>
      </c>
      <c r="G81" s="116" t="s">
        <v>386</v>
      </c>
      <c r="H81" s="60" t="s">
        <v>382</v>
      </c>
      <c r="I81" s="68" t="s">
        <v>10</v>
      </c>
      <c r="J81" s="95" t="s">
        <v>9</v>
      </c>
      <c r="K81" s="70" t="s">
        <v>10</v>
      </c>
      <c r="L81" s="102" t="s">
        <v>376</v>
      </c>
      <c r="M81" s="75" t="s">
        <v>383</v>
      </c>
      <c r="N81" s="75" t="s">
        <v>215</v>
      </c>
      <c r="O81" s="76" t="s">
        <v>11</v>
      </c>
      <c r="P81" s="59" t="s">
        <v>171</v>
      </c>
      <c r="Q81" s="59" t="s">
        <v>386</v>
      </c>
      <c r="R81" s="22"/>
    </row>
    <row r="82" spans="1:18" ht="114" customHeight="1" x14ac:dyDescent="0.25">
      <c r="A82" s="120"/>
      <c r="B82" s="66">
        <v>11</v>
      </c>
      <c r="C82" s="24" t="s">
        <v>369</v>
      </c>
      <c r="D82" s="234" t="s">
        <v>407</v>
      </c>
      <c r="E82" s="35" t="str">
        <f t="shared" si="3"/>
        <v xml:space="preserve">Commissario Straordinario </v>
      </c>
      <c r="F82" s="60" t="s">
        <v>384</v>
      </c>
      <c r="G82" s="234" t="s">
        <v>407</v>
      </c>
      <c r="H82" s="60" t="s">
        <v>385</v>
      </c>
      <c r="I82" s="68" t="s">
        <v>10</v>
      </c>
      <c r="J82" s="95" t="s">
        <v>9</v>
      </c>
      <c r="K82" s="70" t="s">
        <v>10</v>
      </c>
      <c r="L82" s="70" t="s">
        <v>376</v>
      </c>
      <c r="M82" s="75" t="s">
        <v>383</v>
      </c>
      <c r="N82" s="75" t="s">
        <v>215</v>
      </c>
      <c r="O82" s="76" t="s">
        <v>11</v>
      </c>
      <c r="P82" s="59" t="s">
        <v>171</v>
      </c>
      <c r="Q82" s="79" t="s">
        <v>407</v>
      </c>
      <c r="R82" s="22"/>
    </row>
    <row r="83" spans="1:18" ht="96.75" customHeight="1" x14ac:dyDescent="0.25">
      <c r="A83" s="120"/>
      <c r="B83" s="163">
        <v>12</v>
      </c>
      <c r="C83" s="24" t="s">
        <v>370</v>
      </c>
      <c r="D83" s="59" t="s">
        <v>386</v>
      </c>
      <c r="E83" s="35" t="str">
        <f t="shared" si="3"/>
        <v xml:space="preserve">Commissario Straordinario </v>
      </c>
      <c r="F83" s="84" t="s">
        <v>387</v>
      </c>
      <c r="G83" s="116" t="s">
        <v>386</v>
      </c>
      <c r="H83" s="60" t="s">
        <v>388</v>
      </c>
      <c r="I83" s="68" t="s">
        <v>10</v>
      </c>
      <c r="J83" s="95" t="s">
        <v>9</v>
      </c>
      <c r="K83" s="68" t="s">
        <v>10</v>
      </c>
      <c r="L83" s="70" t="s">
        <v>376</v>
      </c>
      <c r="M83" s="75" t="s">
        <v>383</v>
      </c>
      <c r="N83" s="75" t="s">
        <v>215</v>
      </c>
      <c r="O83" s="76" t="s">
        <v>11</v>
      </c>
      <c r="P83" s="59" t="s">
        <v>171</v>
      </c>
      <c r="Q83" s="59" t="s">
        <v>386</v>
      </c>
      <c r="R83" s="22"/>
    </row>
    <row r="84" spans="1:18" ht="127.5" customHeight="1" x14ac:dyDescent="0.25">
      <c r="A84" s="120"/>
      <c r="B84" s="165"/>
      <c r="C84" s="24" t="s">
        <v>370</v>
      </c>
      <c r="D84" s="234" t="s">
        <v>411</v>
      </c>
      <c r="E84" s="35" t="str">
        <f t="shared" si="3"/>
        <v xml:space="preserve">Commissario Straordinario </v>
      </c>
      <c r="F84" s="60" t="s">
        <v>389</v>
      </c>
      <c r="G84" s="234" t="s">
        <v>411</v>
      </c>
      <c r="H84" s="60" t="s">
        <v>390</v>
      </c>
      <c r="I84" s="68" t="s">
        <v>10</v>
      </c>
      <c r="J84" s="95" t="s">
        <v>9</v>
      </c>
      <c r="K84" s="68" t="s">
        <v>10</v>
      </c>
      <c r="L84" s="70" t="s">
        <v>376</v>
      </c>
      <c r="M84" s="75" t="s">
        <v>383</v>
      </c>
      <c r="N84" s="75" t="s">
        <v>215</v>
      </c>
      <c r="O84" s="76" t="s">
        <v>11</v>
      </c>
      <c r="P84" s="59" t="s">
        <v>171</v>
      </c>
      <c r="Q84" s="79" t="s">
        <v>410</v>
      </c>
      <c r="R84" s="22"/>
    </row>
    <row r="85" spans="1:18" ht="105.75" customHeight="1" x14ac:dyDescent="0.25">
      <c r="A85" s="121"/>
      <c r="B85" s="85">
        <v>13</v>
      </c>
      <c r="C85" s="90" t="s">
        <v>391</v>
      </c>
      <c r="D85" s="91" t="s">
        <v>393</v>
      </c>
      <c r="E85" s="35" t="str">
        <f t="shared" si="3"/>
        <v xml:space="preserve">Commissario Straordinario </v>
      </c>
      <c r="F85" s="92" t="s">
        <v>394</v>
      </c>
      <c r="G85" s="234" t="s">
        <v>407</v>
      </c>
      <c r="H85" s="92" t="s">
        <v>392</v>
      </c>
      <c r="I85" s="87" t="s">
        <v>357</v>
      </c>
      <c r="J85" s="90" t="s">
        <v>398</v>
      </c>
      <c r="K85" s="91" t="s">
        <v>278</v>
      </c>
      <c r="L85" s="92" t="s">
        <v>395</v>
      </c>
      <c r="M85" s="97" t="s">
        <v>396</v>
      </c>
      <c r="N85" s="90" t="s">
        <v>281</v>
      </c>
      <c r="O85" s="86" t="s">
        <v>11</v>
      </c>
      <c r="P85" s="59" t="s">
        <v>171</v>
      </c>
      <c r="Q85" s="79" t="s">
        <v>407</v>
      </c>
      <c r="R85" s="22"/>
    </row>
    <row r="86" spans="1:18" ht="14.45" customHeight="1" x14ac:dyDescent="0.25">
      <c r="M86" s="88"/>
      <c r="R86" s="22"/>
    </row>
    <row r="87" spans="1:18" x14ac:dyDescent="0.25">
      <c r="R87" s="22"/>
    </row>
  </sheetData>
  <mergeCells count="385">
    <mergeCell ref="G53:G54"/>
    <mergeCell ref="B83:B84"/>
    <mergeCell ref="B41:B58"/>
    <mergeCell ref="B59:B78"/>
    <mergeCell ref="Q31:Q32"/>
    <mergeCell ref="B39:B40"/>
    <mergeCell ref="C39:C40"/>
    <mergeCell ref="D39:D40"/>
    <mergeCell ref="E39:E40"/>
    <mergeCell ref="F39:F40"/>
    <mergeCell ref="G39:G40"/>
    <mergeCell ref="H39:H40"/>
    <mergeCell ref="I39:I40"/>
    <mergeCell ref="J39:J40"/>
    <mergeCell ref="K39:K40"/>
    <mergeCell ref="L39:L40"/>
    <mergeCell ref="M39:M40"/>
    <mergeCell ref="N39:N40"/>
    <mergeCell ref="O39:O40"/>
    <mergeCell ref="L31:L32"/>
    <mergeCell ref="M31:M32"/>
    <mergeCell ref="N31:N32"/>
    <mergeCell ref="O31:O32"/>
    <mergeCell ref="P39:P40"/>
    <mergeCell ref="Q39:Q40"/>
    <mergeCell ref="C31:C32"/>
    <mergeCell ref="D31:D32"/>
    <mergeCell ref="E31:E32"/>
    <mergeCell ref="F31:F32"/>
    <mergeCell ref="P31:P32"/>
    <mergeCell ref="G31:G32"/>
    <mergeCell ref="H31:H32"/>
    <mergeCell ref="I31:I32"/>
    <mergeCell ref="J31:J32"/>
    <mergeCell ref="K31:K32"/>
    <mergeCell ref="Q27:Q28"/>
    <mergeCell ref="D27:D28"/>
    <mergeCell ref="E27:E28"/>
    <mergeCell ref="J24:J26"/>
    <mergeCell ref="K24:K26"/>
    <mergeCell ref="L24:L26"/>
    <mergeCell ref="M24:M26"/>
    <mergeCell ref="H24:H26"/>
    <mergeCell ref="I24:I25"/>
    <mergeCell ref="N24:N26"/>
    <mergeCell ref="O24:O26"/>
    <mergeCell ref="P24:P26"/>
    <mergeCell ref="Q24:Q26"/>
    <mergeCell ref="N27:N28"/>
    <mergeCell ref="O27:O28"/>
    <mergeCell ref="P27:P28"/>
    <mergeCell ref="G27:G28"/>
    <mergeCell ref="H27:H28"/>
    <mergeCell ref="I27:I28"/>
    <mergeCell ref="J27:J28"/>
    <mergeCell ref="K27:K28"/>
    <mergeCell ref="L27:L28"/>
    <mergeCell ref="M27:M28"/>
    <mergeCell ref="A2:F2"/>
    <mergeCell ref="H2:K2"/>
    <mergeCell ref="L2:Q2"/>
    <mergeCell ref="A3:A4"/>
    <mergeCell ref="B3:B4"/>
    <mergeCell ref="C3:C4"/>
    <mergeCell ref="D3:D4"/>
    <mergeCell ref="E3:E4"/>
    <mergeCell ref="F3:F4"/>
    <mergeCell ref="G3:G4"/>
    <mergeCell ref="O3:Q3"/>
    <mergeCell ref="J3:K3"/>
    <mergeCell ref="L3:L4"/>
    <mergeCell ref="M3:M4"/>
    <mergeCell ref="N3:N4"/>
    <mergeCell ref="H3:H4"/>
    <mergeCell ref="I3:I4"/>
    <mergeCell ref="B5:B15"/>
    <mergeCell ref="O5:O6"/>
    <mergeCell ref="P5:P6"/>
    <mergeCell ref="Q5:Q6"/>
    <mergeCell ref="G5:G6"/>
    <mergeCell ref="H5:H6"/>
    <mergeCell ref="M5:M6"/>
    <mergeCell ref="N5:N6"/>
    <mergeCell ref="G24:G25"/>
    <mergeCell ref="I5:I6"/>
    <mergeCell ref="J5:J6"/>
    <mergeCell ref="K5:K6"/>
    <mergeCell ref="L5:L6"/>
    <mergeCell ref="B16:B30"/>
    <mergeCell ref="C27:C28"/>
    <mergeCell ref="F27:F28"/>
    <mergeCell ref="F5:F6"/>
    <mergeCell ref="D5:D6"/>
    <mergeCell ref="C5:C6"/>
    <mergeCell ref="E5:E6"/>
    <mergeCell ref="C24:C26"/>
    <mergeCell ref="D24:D26"/>
    <mergeCell ref="E24:E26"/>
    <mergeCell ref="F24:F26"/>
    <mergeCell ref="H41:H42"/>
    <mergeCell ref="I41:I42"/>
    <mergeCell ref="J41:J42"/>
    <mergeCell ref="K41:K42"/>
    <mergeCell ref="D41:D42"/>
    <mergeCell ref="E41:E42"/>
    <mergeCell ref="F41:F42"/>
    <mergeCell ref="B31:B37"/>
    <mergeCell ref="C61:C62"/>
    <mergeCell ref="D51:D52"/>
    <mergeCell ref="E51:E52"/>
    <mergeCell ref="F51:F52"/>
    <mergeCell ref="G51:G52"/>
    <mergeCell ref="H51:H52"/>
    <mergeCell ref="I51:I52"/>
    <mergeCell ref="J51:J52"/>
    <mergeCell ref="K51:K52"/>
    <mergeCell ref="D53:D54"/>
    <mergeCell ref="E53:E54"/>
    <mergeCell ref="F53:F54"/>
    <mergeCell ref="H53:H54"/>
    <mergeCell ref="I53:I54"/>
    <mergeCell ref="J53:J54"/>
    <mergeCell ref="K53:K54"/>
    <mergeCell ref="C63:C64"/>
    <mergeCell ref="C65:C66"/>
    <mergeCell ref="C67:C68"/>
    <mergeCell ref="C69:C70"/>
    <mergeCell ref="C71:C72"/>
    <mergeCell ref="C41:C42"/>
    <mergeCell ref="C43:C44"/>
    <mergeCell ref="C45:C46"/>
    <mergeCell ref="C47:C48"/>
    <mergeCell ref="C53:C54"/>
    <mergeCell ref="C55:C56"/>
    <mergeCell ref="C57:C58"/>
    <mergeCell ref="C51:C52"/>
    <mergeCell ref="C59:C60"/>
    <mergeCell ref="C49:C50"/>
    <mergeCell ref="N47:N48"/>
    <mergeCell ref="O47:O48"/>
    <mergeCell ref="P47:P48"/>
    <mergeCell ref="Q47:Q48"/>
    <mergeCell ref="Q41:Q42"/>
    <mergeCell ref="D43:D44"/>
    <mergeCell ref="E43:E44"/>
    <mergeCell ref="F43:F44"/>
    <mergeCell ref="G43:G44"/>
    <mergeCell ref="H43:H44"/>
    <mergeCell ref="I43:I44"/>
    <mergeCell ref="J43:J44"/>
    <mergeCell ref="K43:K44"/>
    <mergeCell ref="L43:L44"/>
    <mergeCell ref="M43:M44"/>
    <mergeCell ref="N43:N44"/>
    <mergeCell ref="O43:O44"/>
    <mergeCell ref="P43:P44"/>
    <mergeCell ref="L41:L42"/>
    <mergeCell ref="M41:M42"/>
    <mergeCell ref="N41:N42"/>
    <mergeCell ref="O41:O42"/>
    <mergeCell ref="P41:P42"/>
    <mergeCell ref="G41:G42"/>
    <mergeCell ref="Q43:Q44"/>
    <mergeCell ref="D45:D46"/>
    <mergeCell ref="E45:E46"/>
    <mergeCell ref="F45:F46"/>
    <mergeCell ref="G45:G46"/>
    <mergeCell ref="H45:H46"/>
    <mergeCell ref="I45:I46"/>
    <mergeCell ref="J45:J46"/>
    <mergeCell ref="K45:K46"/>
    <mergeCell ref="L45:L46"/>
    <mergeCell ref="M45:M46"/>
    <mergeCell ref="N45:N46"/>
    <mergeCell ref="O45:O46"/>
    <mergeCell ref="P45:P46"/>
    <mergeCell ref="Q45:Q46"/>
    <mergeCell ref="M49:M50"/>
    <mergeCell ref="N49:N50"/>
    <mergeCell ref="O49:O50"/>
    <mergeCell ref="P49:P50"/>
    <mergeCell ref="Q49:Q50"/>
    <mergeCell ref="D47:D48"/>
    <mergeCell ref="E47:E48"/>
    <mergeCell ref="F47:F48"/>
    <mergeCell ref="G47:G48"/>
    <mergeCell ref="H47:H48"/>
    <mergeCell ref="I47:I48"/>
    <mergeCell ref="J47:J48"/>
    <mergeCell ref="K47:K48"/>
    <mergeCell ref="D49:D50"/>
    <mergeCell ref="E49:E50"/>
    <mergeCell ref="F49:F50"/>
    <mergeCell ref="G49:G50"/>
    <mergeCell ref="H49:H50"/>
    <mergeCell ref="I49:I50"/>
    <mergeCell ref="J49:J50"/>
    <mergeCell ref="K49:K50"/>
    <mergeCell ref="L49:L50"/>
    <mergeCell ref="L47:L48"/>
    <mergeCell ref="M47:M48"/>
    <mergeCell ref="L53:L54"/>
    <mergeCell ref="M53:M54"/>
    <mergeCell ref="K55:K56"/>
    <mergeCell ref="L55:L56"/>
    <mergeCell ref="M55:M56"/>
    <mergeCell ref="L51:L52"/>
    <mergeCell ref="M51:M52"/>
    <mergeCell ref="N51:N52"/>
    <mergeCell ref="O51:O52"/>
    <mergeCell ref="P51:P52"/>
    <mergeCell ref="Q51:Q52"/>
    <mergeCell ref="N53:N54"/>
    <mergeCell ref="O53:O54"/>
    <mergeCell ref="P53:P54"/>
    <mergeCell ref="Q53:Q54"/>
    <mergeCell ref="N55:N56"/>
    <mergeCell ref="O55:O56"/>
    <mergeCell ref="P55:P56"/>
    <mergeCell ref="Q55:Q56"/>
    <mergeCell ref="M57:M58"/>
    <mergeCell ref="N57:N58"/>
    <mergeCell ref="O57:O58"/>
    <mergeCell ref="P57:P58"/>
    <mergeCell ref="Q57:Q58"/>
    <mergeCell ref="D55:D56"/>
    <mergeCell ref="E55:E56"/>
    <mergeCell ref="F55:F56"/>
    <mergeCell ref="H55:H56"/>
    <mergeCell ref="I55:I56"/>
    <mergeCell ref="J55:J56"/>
    <mergeCell ref="D57:D58"/>
    <mergeCell ref="E57:E58"/>
    <mergeCell ref="F57:F58"/>
    <mergeCell ref="G57:G58"/>
    <mergeCell ref="H57:H58"/>
    <mergeCell ref="I57:I58"/>
    <mergeCell ref="J57:J58"/>
    <mergeCell ref="K57:K58"/>
    <mergeCell ref="L57:L58"/>
    <mergeCell ref="G55:G56"/>
    <mergeCell ref="N59:N60"/>
    <mergeCell ref="O59:O60"/>
    <mergeCell ref="P59:P60"/>
    <mergeCell ref="Q59:Q60"/>
    <mergeCell ref="D61:D62"/>
    <mergeCell ref="E61:E62"/>
    <mergeCell ref="F61:F62"/>
    <mergeCell ref="G61:G62"/>
    <mergeCell ref="H61:H62"/>
    <mergeCell ref="I61:I62"/>
    <mergeCell ref="J61:J62"/>
    <mergeCell ref="K61:K62"/>
    <mergeCell ref="L61:L62"/>
    <mergeCell ref="M61:M62"/>
    <mergeCell ref="N61:N62"/>
    <mergeCell ref="O61:O62"/>
    <mergeCell ref="P61:P62"/>
    <mergeCell ref="Q61:Q62"/>
    <mergeCell ref="E59:E60"/>
    <mergeCell ref="F59:F60"/>
    <mergeCell ref="G59:G60"/>
    <mergeCell ref="H59:H60"/>
    <mergeCell ref="I59:I60"/>
    <mergeCell ref="D59:D60"/>
    <mergeCell ref="G63:G64"/>
    <mergeCell ref="H63:H64"/>
    <mergeCell ref="K63:K64"/>
    <mergeCell ref="J63:J64"/>
    <mergeCell ref="L63:L64"/>
    <mergeCell ref="M63:M64"/>
    <mergeCell ref="M59:M60"/>
    <mergeCell ref="J59:J60"/>
    <mergeCell ref="K59:K60"/>
    <mergeCell ref="L59:L60"/>
    <mergeCell ref="K67:K68"/>
    <mergeCell ref="L67:L68"/>
    <mergeCell ref="N63:N64"/>
    <mergeCell ref="O63:O64"/>
    <mergeCell ref="P63:P64"/>
    <mergeCell ref="Q63:Q64"/>
    <mergeCell ref="D65:D66"/>
    <mergeCell ref="E65:E66"/>
    <mergeCell ref="F65:F66"/>
    <mergeCell ref="G65:G66"/>
    <mergeCell ref="H65:H66"/>
    <mergeCell ref="I65:I66"/>
    <mergeCell ref="J65:J66"/>
    <mergeCell ref="K65:K66"/>
    <mergeCell ref="L65:L66"/>
    <mergeCell ref="M65:M66"/>
    <mergeCell ref="N65:N66"/>
    <mergeCell ref="O65:O66"/>
    <mergeCell ref="P65:P66"/>
    <mergeCell ref="Q65:Q66"/>
    <mergeCell ref="I63:I64"/>
    <mergeCell ref="D63:D64"/>
    <mergeCell ref="E63:E64"/>
    <mergeCell ref="F63:F64"/>
    <mergeCell ref="K71:K72"/>
    <mergeCell ref="L71:L72"/>
    <mergeCell ref="M67:M68"/>
    <mergeCell ref="N67:N68"/>
    <mergeCell ref="O67:O68"/>
    <mergeCell ref="P67:P68"/>
    <mergeCell ref="Q67:Q68"/>
    <mergeCell ref="D69:D70"/>
    <mergeCell ref="E69:E70"/>
    <mergeCell ref="F69:F70"/>
    <mergeCell ref="G69:G70"/>
    <mergeCell ref="H69:H70"/>
    <mergeCell ref="I69:I70"/>
    <mergeCell ref="J69:J70"/>
    <mergeCell ref="K69:K70"/>
    <mergeCell ref="L69:L70"/>
    <mergeCell ref="M69:M70"/>
    <mergeCell ref="N69:N70"/>
    <mergeCell ref="O69:O70"/>
    <mergeCell ref="P69:P70"/>
    <mergeCell ref="Q69:Q70"/>
    <mergeCell ref="D67:D68"/>
    <mergeCell ref="E67:E68"/>
    <mergeCell ref="F67:F68"/>
    <mergeCell ref="Q73:Q74"/>
    <mergeCell ref="M71:M72"/>
    <mergeCell ref="N71:N72"/>
    <mergeCell ref="O71:O72"/>
    <mergeCell ref="P71:P72"/>
    <mergeCell ref="Q71:Q72"/>
    <mergeCell ref="C73:C74"/>
    <mergeCell ref="D73:D74"/>
    <mergeCell ref="E73:E74"/>
    <mergeCell ref="F73:F74"/>
    <mergeCell ref="G73:G74"/>
    <mergeCell ref="H73:H74"/>
    <mergeCell ref="I73:I74"/>
    <mergeCell ref="J73:J74"/>
    <mergeCell ref="K73:K74"/>
    <mergeCell ref="L73:L74"/>
    <mergeCell ref="M73:M74"/>
    <mergeCell ref="N73:N74"/>
    <mergeCell ref="O73:O74"/>
    <mergeCell ref="P73:P74"/>
    <mergeCell ref="D71:D72"/>
    <mergeCell ref="E71:E72"/>
    <mergeCell ref="F71:F72"/>
    <mergeCell ref="G71:G72"/>
    <mergeCell ref="K77:K78"/>
    <mergeCell ref="N75:N76"/>
    <mergeCell ref="O75:O76"/>
    <mergeCell ref="P75:P76"/>
    <mergeCell ref="Q75:Q76"/>
    <mergeCell ref="N77:N78"/>
    <mergeCell ref="O77:O78"/>
    <mergeCell ref="P77:P78"/>
    <mergeCell ref="Q77:Q78"/>
    <mergeCell ref="K75:K76"/>
    <mergeCell ref="L75:L76"/>
    <mergeCell ref="M75:M76"/>
    <mergeCell ref="L77:L78"/>
    <mergeCell ref="M77:M78"/>
    <mergeCell ref="A5:A85"/>
    <mergeCell ref="C77:C78"/>
    <mergeCell ref="D77:D78"/>
    <mergeCell ref="E77:E78"/>
    <mergeCell ref="F77:F78"/>
    <mergeCell ref="G77:G78"/>
    <mergeCell ref="H77:H78"/>
    <mergeCell ref="I77:I78"/>
    <mergeCell ref="J77:J78"/>
    <mergeCell ref="J75:J76"/>
    <mergeCell ref="E75:E76"/>
    <mergeCell ref="F75:F76"/>
    <mergeCell ref="G75:G76"/>
    <mergeCell ref="H75:H76"/>
    <mergeCell ref="I75:I76"/>
    <mergeCell ref="C75:C76"/>
    <mergeCell ref="D75:D76"/>
    <mergeCell ref="H71:H72"/>
    <mergeCell ref="I71:I72"/>
    <mergeCell ref="J71:J72"/>
    <mergeCell ref="G67:G68"/>
    <mergeCell ref="H67:H68"/>
    <mergeCell ref="I67:I68"/>
    <mergeCell ref="J67:J68"/>
  </mergeCells>
  <pageMargins left="0.31496062992125984" right="0.31496062992125984" top="1.1417322834645669" bottom="0.35433070866141736" header="0.31496062992125984" footer="0.31496062992125984"/>
  <pageSetup paperSize="8" scale="4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election activeCell="C19" sqref="C19"/>
    </sheetView>
  </sheetViews>
  <sheetFormatPr defaultRowHeight="15" x14ac:dyDescent="0.25"/>
  <cols>
    <col min="1" max="1" width="44.28515625" customWidth="1"/>
    <col min="2" max="2" width="81" customWidth="1"/>
    <col min="3" max="4" width="9.140625" customWidth="1"/>
  </cols>
  <sheetData>
    <row r="1" spans="1:2" ht="15.75" x14ac:dyDescent="0.25">
      <c r="A1" s="1" t="s">
        <v>0</v>
      </c>
      <c r="B1" s="1"/>
    </row>
    <row r="2" spans="1:2" x14ac:dyDescent="0.25">
      <c r="A2" s="3" t="s">
        <v>314</v>
      </c>
      <c r="B2" s="4" t="s">
        <v>316</v>
      </c>
    </row>
    <row r="3" spans="1:2" x14ac:dyDescent="0.25">
      <c r="A3" s="5" t="s">
        <v>315</v>
      </c>
      <c r="B3" s="56" t="s">
        <v>404</v>
      </c>
    </row>
    <row r="4" spans="1:2" ht="210" x14ac:dyDescent="0.25">
      <c r="A4" s="7" t="s">
        <v>332</v>
      </c>
      <c r="B4" s="55" t="s">
        <v>397</v>
      </c>
    </row>
  </sheetData>
  <pageMargins left="0.7" right="0.7" top="0.75" bottom="0.75" header="0.3" footer="0.3"/>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1"/>
  <sheetViews>
    <sheetView workbookViewId="0"/>
  </sheetViews>
  <sheetFormatPr defaultRowHeight="15" x14ac:dyDescent="0.25"/>
  <cols>
    <col min="1" max="1" width="13.85546875" customWidth="1"/>
    <col min="2" max="2" width="9.5703125" customWidth="1"/>
    <col min="3" max="3" width="93.28515625" style="10" customWidth="1"/>
    <col min="4" max="4" width="13.7109375" customWidth="1"/>
    <col min="5" max="5" width="8.7109375" customWidth="1"/>
  </cols>
  <sheetData>
    <row r="1" spans="1:37" x14ac:dyDescent="0.25">
      <c r="A1" s="12" t="s">
        <v>13</v>
      </c>
      <c r="B1" s="12" t="s">
        <v>14</v>
      </c>
      <c r="C1" s="12" t="s">
        <v>15</v>
      </c>
      <c r="D1" s="12" t="s">
        <v>16</v>
      </c>
    </row>
    <row r="2" spans="1:37" ht="105" x14ac:dyDescent="0.25">
      <c r="A2" s="12" t="s">
        <v>17</v>
      </c>
      <c r="B2" s="12" t="s">
        <v>18</v>
      </c>
      <c r="C2" s="12" t="s">
        <v>19</v>
      </c>
      <c r="D2" s="13" t="s">
        <v>20</v>
      </c>
    </row>
    <row r="3" spans="1:37" ht="60" x14ac:dyDescent="0.25">
      <c r="A3" s="12" t="s">
        <v>21</v>
      </c>
      <c r="B3" s="12" t="s">
        <v>22</v>
      </c>
      <c r="C3" s="12" t="s">
        <v>23</v>
      </c>
      <c r="D3" s="13" t="s">
        <v>20</v>
      </c>
    </row>
    <row r="4" spans="1:37" ht="45" x14ac:dyDescent="0.25">
      <c r="A4" s="12" t="s">
        <v>24</v>
      </c>
      <c r="B4" s="12" t="s">
        <v>25</v>
      </c>
      <c r="C4" s="12" t="s">
        <v>26</v>
      </c>
      <c r="D4" s="13" t="s">
        <v>20</v>
      </c>
    </row>
    <row r="5" spans="1:37" ht="45" x14ac:dyDescent="0.25">
      <c r="A5" s="12" t="s">
        <v>27</v>
      </c>
      <c r="B5" s="12" t="s">
        <v>28</v>
      </c>
      <c r="C5" s="12" t="s">
        <v>29</v>
      </c>
      <c r="D5" s="13" t="s">
        <v>20</v>
      </c>
    </row>
    <row r="6" spans="1:37" ht="300" x14ac:dyDescent="0.25">
      <c r="A6" s="12" t="s">
        <v>30</v>
      </c>
      <c r="B6" s="12" t="s">
        <v>31</v>
      </c>
      <c r="C6" s="12" t="s">
        <v>32</v>
      </c>
      <c r="D6" s="13" t="s">
        <v>20</v>
      </c>
    </row>
    <row r="7" spans="1:37" ht="135" x14ac:dyDescent="0.25">
      <c r="A7" s="12" t="s">
        <v>33</v>
      </c>
      <c r="B7" s="12" t="s">
        <v>34</v>
      </c>
      <c r="C7" s="12" t="s">
        <v>35</v>
      </c>
      <c r="D7" s="13" t="s">
        <v>36</v>
      </c>
      <c r="AK7" t="s">
        <v>37</v>
      </c>
    </row>
    <row r="8" spans="1:37" ht="105" x14ac:dyDescent="0.25">
      <c r="A8" s="12" t="s">
        <v>38</v>
      </c>
      <c r="B8" s="12" t="s">
        <v>39</v>
      </c>
      <c r="C8" s="12" t="s">
        <v>40</v>
      </c>
      <c r="D8" s="13" t="s">
        <v>41</v>
      </c>
      <c r="AK8" t="s">
        <v>37</v>
      </c>
    </row>
    <row r="9" spans="1:37" ht="75" x14ac:dyDescent="0.25">
      <c r="A9" s="12" t="s">
        <v>42</v>
      </c>
      <c r="B9" s="12" t="s">
        <v>43</v>
      </c>
      <c r="C9" s="12" t="s">
        <v>44</v>
      </c>
      <c r="D9" s="13" t="s">
        <v>45</v>
      </c>
      <c r="AK9" t="s">
        <v>37</v>
      </c>
    </row>
    <row r="10" spans="1:37" ht="90" x14ac:dyDescent="0.25">
      <c r="A10" s="12" t="s">
        <v>46</v>
      </c>
      <c r="B10" s="12" t="s">
        <v>47</v>
      </c>
      <c r="C10" s="12" t="s">
        <v>48</v>
      </c>
      <c r="D10" s="13" t="s">
        <v>49</v>
      </c>
      <c r="AK10" t="s">
        <v>37</v>
      </c>
    </row>
    <row r="11" spans="1:37" ht="165" x14ac:dyDescent="0.25">
      <c r="A11" s="12" t="s">
        <v>50</v>
      </c>
      <c r="B11" s="12" t="s">
        <v>51</v>
      </c>
      <c r="C11" s="12" t="s">
        <v>52</v>
      </c>
      <c r="D11" s="13" t="s">
        <v>20</v>
      </c>
      <c r="AK11" t="s">
        <v>53</v>
      </c>
    </row>
    <row r="12" spans="1:37" ht="105" x14ac:dyDescent="0.25">
      <c r="A12" s="12" t="s">
        <v>54</v>
      </c>
      <c r="B12" s="12" t="s">
        <v>55</v>
      </c>
      <c r="C12" s="12" t="s">
        <v>56</v>
      </c>
      <c r="D12" s="13" t="s">
        <v>57</v>
      </c>
      <c r="AK12" t="s">
        <v>53</v>
      </c>
    </row>
    <row r="13" spans="1:37" ht="150" x14ac:dyDescent="0.25">
      <c r="A13" s="12" t="s">
        <v>58</v>
      </c>
      <c r="B13" s="12" t="s">
        <v>59</v>
      </c>
      <c r="C13" s="12" t="s">
        <v>60</v>
      </c>
      <c r="D13" s="13" t="s">
        <v>61</v>
      </c>
      <c r="AK13" t="s">
        <v>53</v>
      </c>
    </row>
    <row r="14" spans="1:37" ht="90" x14ac:dyDescent="0.25">
      <c r="A14" s="12" t="s">
        <v>62</v>
      </c>
      <c r="B14" s="12" t="s">
        <v>63</v>
      </c>
      <c r="C14" s="12" t="s">
        <v>64</v>
      </c>
      <c r="D14" s="13" t="s">
        <v>65</v>
      </c>
      <c r="AK14" t="s">
        <v>53</v>
      </c>
    </row>
    <row r="15" spans="1:37" ht="90" x14ac:dyDescent="0.25">
      <c r="A15" s="12" t="s">
        <v>66</v>
      </c>
      <c r="B15" s="12" t="s">
        <v>67</v>
      </c>
      <c r="C15" s="12" t="s">
        <v>68</v>
      </c>
      <c r="D15" s="13" t="s">
        <v>69</v>
      </c>
      <c r="AK15" t="s">
        <v>53</v>
      </c>
    </row>
    <row r="16" spans="1:37" ht="150" x14ac:dyDescent="0.25">
      <c r="A16" s="12" t="s">
        <v>70</v>
      </c>
      <c r="B16" s="12" t="s">
        <v>71</v>
      </c>
      <c r="C16" s="12" t="s">
        <v>72</v>
      </c>
      <c r="D16" s="13" t="s">
        <v>73</v>
      </c>
      <c r="AK16" t="s">
        <v>53</v>
      </c>
    </row>
    <row r="17" spans="1:37" ht="180" x14ac:dyDescent="0.25">
      <c r="A17" s="12" t="s">
        <v>74</v>
      </c>
      <c r="B17" s="12" t="s">
        <v>75</v>
      </c>
      <c r="C17" s="12" t="s">
        <v>76</v>
      </c>
      <c r="D17" s="13" t="s">
        <v>77</v>
      </c>
      <c r="AK17" t="s">
        <v>78</v>
      </c>
    </row>
    <row r="18" spans="1:37" ht="150" x14ac:dyDescent="0.25">
      <c r="A18" s="12" t="s">
        <v>79</v>
      </c>
      <c r="B18" s="12" t="s">
        <v>80</v>
      </c>
      <c r="C18" s="12" t="s">
        <v>81</v>
      </c>
      <c r="D18" s="13" t="s">
        <v>82</v>
      </c>
      <c r="AK18" t="s">
        <v>78</v>
      </c>
    </row>
    <row r="19" spans="1:37" ht="105" x14ac:dyDescent="0.25">
      <c r="A19" s="12" t="s">
        <v>83</v>
      </c>
      <c r="B19" s="12" t="s">
        <v>84</v>
      </c>
      <c r="C19" s="12" t="s">
        <v>85</v>
      </c>
      <c r="D19" s="13" t="s">
        <v>86</v>
      </c>
      <c r="AK19" t="s">
        <v>78</v>
      </c>
    </row>
    <row r="20" spans="1:37" ht="105" x14ac:dyDescent="0.25">
      <c r="A20" s="12" t="s">
        <v>87</v>
      </c>
      <c r="B20" s="12" t="s">
        <v>88</v>
      </c>
      <c r="C20" s="12" t="s">
        <v>89</v>
      </c>
      <c r="D20" s="13" t="s">
        <v>90</v>
      </c>
      <c r="AK20" t="s">
        <v>78</v>
      </c>
    </row>
    <row r="21" spans="1:37" ht="105" x14ac:dyDescent="0.25">
      <c r="A21" s="12" t="s">
        <v>91</v>
      </c>
      <c r="B21" s="12" t="s">
        <v>92</v>
      </c>
      <c r="C21" s="12" t="s">
        <v>93</v>
      </c>
      <c r="D21" s="13" t="s">
        <v>94</v>
      </c>
      <c r="AK21" t="s">
        <v>78</v>
      </c>
    </row>
    <row r="22" spans="1:37" ht="135" x14ac:dyDescent="0.25">
      <c r="A22" s="12" t="s">
        <v>95</v>
      </c>
      <c r="B22" s="12" t="s">
        <v>96</v>
      </c>
      <c r="C22" s="12" t="s">
        <v>97</v>
      </c>
      <c r="D22" s="13" t="s">
        <v>98</v>
      </c>
      <c r="AK22" t="s">
        <v>78</v>
      </c>
    </row>
    <row r="23" spans="1:37" ht="60" x14ac:dyDescent="0.25">
      <c r="A23" s="12" t="s">
        <v>99</v>
      </c>
      <c r="B23" s="12" t="s">
        <v>100</v>
      </c>
      <c r="C23" s="12" t="s">
        <v>101</v>
      </c>
      <c r="D23" s="13" t="s">
        <v>102</v>
      </c>
      <c r="AK23" t="s">
        <v>78</v>
      </c>
    </row>
    <row r="24" spans="1:37" ht="135" x14ac:dyDescent="0.25">
      <c r="A24" s="12" t="s">
        <v>103</v>
      </c>
      <c r="B24" s="12" t="s">
        <v>104</v>
      </c>
      <c r="C24" s="12" t="s">
        <v>105</v>
      </c>
      <c r="D24" s="13" t="s">
        <v>106</v>
      </c>
      <c r="AK24" t="s">
        <v>78</v>
      </c>
    </row>
    <row r="25" spans="1:37" ht="120" x14ac:dyDescent="0.25">
      <c r="A25" s="12" t="s">
        <v>107</v>
      </c>
      <c r="B25" s="12" t="s">
        <v>108</v>
      </c>
      <c r="C25" s="12" t="s">
        <v>109</v>
      </c>
      <c r="D25" s="13" t="s">
        <v>110</v>
      </c>
      <c r="AK25" t="s">
        <v>111</v>
      </c>
    </row>
    <row r="26" spans="1:37" ht="75" x14ac:dyDescent="0.25">
      <c r="A26" s="12" t="s">
        <v>112</v>
      </c>
      <c r="B26" s="12" t="s">
        <v>113</v>
      </c>
      <c r="C26" s="12" t="s">
        <v>114</v>
      </c>
      <c r="D26" s="13" t="s">
        <v>115</v>
      </c>
      <c r="AK26" t="s">
        <v>111</v>
      </c>
    </row>
    <row r="27" spans="1:37" ht="165" x14ac:dyDescent="0.25">
      <c r="A27" s="12" t="s">
        <v>116</v>
      </c>
      <c r="B27" s="12" t="s">
        <v>117</v>
      </c>
      <c r="C27" s="12" t="s">
        <v>118</v>
      </c>
      <c r="D27" s="13" t="s">
        <v>119</v>
      </c>
      <c r="AK27" t="s">
        <v>111</v>
      </c>
    </row>
    <row r="28" spans="1:37" ht="120" x14ac:dyDescent="0.25">
      <c r="A28" s="12" t="s">
        <v>120</v>
      </c>
      <c r="B28" s="12" t="s">
        <v>121</v>
      </c>
      <c r="C28" s="12" t="s">
        <v>122</v>
      </c>
      <c r="D28" s="13" t="s">
        <v>123</v>
      </c>
      <c r="AK28" t="s">
        <v>111</v>
      </c>
    </row>
    <row r="29" spans="1:37" ht="90" x14ac:dyDescent="0.25">
      <c r="A29" s="12" t="s">
        <v>124</v>
      </c>
      <c r="B29" s="12" t="s">
        <v>125</v>
      </c>
      <c r="C29" s="12" t="s">
        <v>126</v>
      </c>
      <c r="D29" s="13" t="s">
        <v>127</v>
      </c>
      <c r="AK29" t="s">
        <v>111</v>
      </c>
    </row>
    <row r="30" spans="1:37" ht="90" x14ac:dyDescent="0.25">
      <c r="A30" s="12" t="s">
        <v>128</v>
      </c>
      <c r="B30" s="12" t="s">
        <v>129</v>
      </c>
      <c r="C30" s="12" t="s">
        <v>130</v>
      </c>
      <c r="D30" s="13" t="s">
        <v>131</v>
      </c>
      <c r="AK30" t="s">
        <v>111</v>
      </c>
    </row>
    <row r="31" spans="1:37" ht="105" x14ac:dyDescent="0.25">
      <c r="A31" s="12" t="s">
        <v>132</v>
      </c>
      <c r="B31" s="12" t="s">
        <v>133</v>
      </c>
      <c r="C31" s="12" t="s">
        <v>134</v>
      </c>
      <c r="D31" s="13" t="s">
        <v>135</v>
      </c>
      <c r="AK31" t="s">
        <v>111</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2"/>
  <sheetViews>
    <sheetView workbookViewId="0"/>
  </sheetViews>
  <sheetFormatPr defaultRowHeight="15" x14ac:dyDescent="0.25"/>
  <cols>
    <col min="1" max="1" width="8.7109375" customWidth="1"/>
  </cols>
  <sheetData>
    <row r="2" spans="1:11" x14ac:dyDescent="0.25">
      <c r="A2" s="3" t="s">
        <v>136</v>
      </c>
    </row>
    <row r="3" spans="1:11" ht="18.75" x14ac:dyDescent="0.3">
      <c r="B3" s="14" t="s">
        <v>137</v>
      </c>
      <c r="K3" s="15" t="s">
        <v>138</v>
      </c>
    </row>
    <row r="4" spans="1:11" ht="18.75" x14ac:dyDescent="0.3">
      <c r="B4" s="14" t="s">
        <v>139</v>
      </c>
      <c r="K4" s="11" t="s">
        <v>140</v>
      </c>
    </row>
    <row r="5" spans="1:11" ht="18.75" x14ac:dyDescent="0.3">
      <c r="B5" s="14" t="s">
        <v>141</v>
      </c>
      <c r="K5" s="11" t="s">
        <v>142</v>
      </c>
    </row>
    <row r="6" spans="1:11" ht="18.75" x14ac:dyDescent="0.3">
      <c r="B6" s="14" t="s">
        <v>8</v>
      </c>
      <c r="K6" s="11" t="s">
        <v>137</v>
      </c>
    </row>
    <row r="7" spans="1:11" ht="18.75" x14ac:dyDescent="0.3">
      <c r="B7" s="14" t="s">
        <v>143</v>
      </c>
      <c r="K7" s="11" t="s">
        <v>144</v>
      </c>
    </row>
    <row r="8" spans="1:11" ht="18.75" x14ac:dyDescent="0.3">
      <c r="B8" s="14"/>
      <c r="K8" s="11" t="s">
        <v>8</v>
      </c>
    </row>
    <row r="9" spans="1:11" x14ac:dyDescent="0.25">
      <c r="A9" s="3" t="s">
        <v>145</v>
      </c>
      <c r="C9" s="233" t="s">
        <v>146</v>
      </c>
      <c r="D9" s="233"/>
      <c r="K9" s="15" t="s">
        <v>147</v>
      </c>
    </row>
    <row r="10" spans="1:11" x14ac:dyDescent="0.25">
      <c r="B10" t="s">
        <v>148</v>
      </c>
      <c r="D10" t="s">
        <v>149</v>
      </c>
      <c r="K10" s="15" t="s">
        <v>141</v>
      </c>
    </row>
    <row r="11" spans="1:11" x14ac:dyDescent="0.25">
      <c r="B11" t="s">
        <v>150</v>
      </c>
      <c r="D11" t="s">
        <v>151</v>
      </c>
      <c r="K11" s="11" t="s">
        <v>152</v>
      </c>
    </row>
    <row r="12" spans="1:11" x14ac:dyDescent="0.25">
      <c r="D12" t="s">
        <v>153</v>
      </c>
      <c r="K12" s="11" t="s">
        <v>154</v>
      </c>
    </row>
    <row r="13" spans="1:11" x14ac:dyDescent="0.25">
      <c r="K13" s="11" t="s">
        <v>155</v>
      </c>
    </row>
    <row r="15" spans="1:11" x14ac:dyDescent="0.25">
      <c r="A15" t="s">
        <v>156</v>
      </c>
      <c r="C15" t="s">
        <v>157</v>
      </c>
      <c r="E15" t="s">
        <v>157</v>
      </c>
    </row>
    <row r="16" spans="1:11" x14ac:dyDescent="0.25">
      <c r="A16" t="s">
        <v>158</v>
      </c>
      <c r="C16" t="s">
        <v>159</v>
      </c>
      <c r="E16" t="s">
        <v>160</v>
      </c>
      <c r="K16" t="s">
        <v>161</v>
      </c>
    </row>
    <row r="17" spans="1:11" x14ac:dyDescent="0.25">
      <c r="A17" t="s">
        <v>162</v>
      </c>
      <c r="E17" t="s">
        <v>9</v>
      </c>
      <c r="K17" t="s">
        <v>163</v>
      </c>
    </row>
    <row r="18" spans="1:11" x14ac:dyDescent="0.25">
      <c r="A18" t="s">
        <v>164</v>
      </c>
      <c r="K18" t="s">
        <v>165</v>
      </c>
    </row>
    <row r="19" spans="1:11" x14ac:dyDescent="0.25">
      <c r="A19" t="s">
        <v>166</v>
      </c>
      <c r="K19" t="s">
        <v>153</v>
      </c>
    </row>
    <row r="20" spans="1:11" x14ac:dyDescent="0.25">
      <c r="K20" t="s">
        <v>167</v>
      </c>
    </row>
    <row r="21" spans="1:11" x14ac:dyDescent="0.25">
      <c r="K21" t="s">
        <v>168</v>
      </c>
    </row>
    <row r="22" spans="1:11" x14ac:dyDescent="0.25">
      <c r="K22" t="s">
        <v>169</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Sezione_generale_old</vt:lpstr>
      <vt:lpstr>mappatura_processi_Direzione</vt:lpstr>
      <vt:lpstr>Sezione Generale</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2024-01-18T08:43:15Z</cp:lastPrinted>
  <dcterms:created xsi:type="dcterms:W3CDTF">2014-07-11T10:05:14Z</dcterms:created>
  <dcterms:modified xsi:type="dcterms:W3CDTF">2025-01-22T11:55:19Z</dcterms:modified>
</cp:coreProperties>
</file>